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63065398915\Documents\MAIO CAV\"/>
    </mc:Choice>
  </mc:AlternateContent>
  <bookViews>
    <workbookView xWindow="0" yWindow="0" windowWidth="19440" windowHeight="9735" tabRatio="711"/>
  </bookViews>
  <sheets>
    <sheet name="CAV" sheetId="87" r:id="rId1"/>
  </sheets>
  <definedNames>
    <definedName name="diasuteis" localSheetId="0">#REF!</definedName>
    <definedName name="diasuteis">#REF!</definedName>
    <definedName name="Ferias" localSheetId="0">#REF!</definedName>
    <definedName name="Ferias">#REF!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G6" i="87" l="1"/>
  <c r="H6" i="87" s="1"/>
  <c r="G5" i="87"/>
  <c r="H5" i="87" s="1"/>
  <c r="G4" i="87" l="1"/>
  <c r="H4" i="87" s="1"/>
</calcChain>
</file>

<file path=xl/comments1.xml><?xml version="1.0" encoding="utf-8"?>
<comments xmlns="http://schemas.openxmlformats.org/spreadsheetml/2006/main">
  <authors>
    <author>Roberta kloster</author>
  </authors>
  <commentList>
    <comment ref="F4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Quantitativo cedido pela SEA = 50. Ofício 2613/2014</t>
        </r>
      </text>
    </comment>
    <comment ref="F5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Quantitativo cedido pela SEA = 50. Ofício 2613/2014</t>
        </r>
      </text>
    </comment>
    <comment ref="F6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Quantitativo cedido pela SEA = 50. Ofício 2613/2014</t>
        </r>
      </text>
    </comment>
  </commentList>
</comments>
</file>

<file path=xl/sharedStrings.xml><?xml version="1.0" encoding="utf-8"?>
<sst xmlns="http://schemas.openxmlformats.org/spreadsheetml/2006/main" count="42" uniqueCount="20">
  <si>
    <t>Saldo / Automático</t>
  </si>
  <si>
    <t>LOTE</t>
  </si>
  <si>
    <t>...../...../......</t>
  </si>
  <si>
    <t>FORNECEDOR</t>
  </si>
  <si>
    <t>Preço UNITÁRIO (R$)</t>
  </si>
  <si>
    <t>PRODUTO - CARACTERÍSTICAS MÍNIMAS</t>
  </si>
  <si>
    <t>UNIDADE</t>
  </si>
  <si>
    <t>ALERTA</t>
  </si>
  <si>
    <t>Qtde LICITADA</t>
  </si>
  <si>
    <t xml:space="preserve"> AF/OS nº  xxxx/2014 Qtde. DT</t>
  </si>
  <si>
    <t>CENTRO PARTICIPANTE: CAV</t>
  </si>
  <si>
    <t>Sérgio Montemezzo</t>
  </si>
  <si>
    <t>Veículos Leves</t>
  </si>
  <si>
    <t>hora</t>
  </si>
  <si>
    <t xml:space="preserve"> AF/OS/contrato nº  </t>
  </si>
  <si>
    <t>PROCESSO: 243/2014</t>
  </si>
  <si>
    <t>OBJETO: Manutenção de Veículos</t>
  </si>
  <si>
    <t>Veículos Médios e Pesados</t>
  </si>
  <si>
    <t>Tratores e Implementos Agrícolas</t>
  </si>
  <si>
    <t>VIGÊNCIA DA ATA:  20/05/2014 a 20/05/2015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</si>
</sst>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[$R$-416]\ * #,##0.00_-;\-[$R$-416]\ * #,##0.00_-;_-[$R$-416]\ * &quot;-&quot;??_-;_-@_-"/>
    <numFmt numFmtId="168" formatCode="_(&quot;R$ &quot;* #,##0.00_);_(&quot;R$ &quot;* \(#,##0.00\);_(&quot;R$ &quot;* &quot;-&quot;??_);_(@_)"/>
    <numFmt numFmtId="169" formatCode="#,##0.0"/>
    <numFmt numFmtId="170" formatCode="#,##0.00;[Red]#,##0.0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1" applyFont="1"/>
    <xf numFmtId="0" fontId="5" fillId="2" borderId="3" xfId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 applyProtection="1">
      <alignment horizontal="center" vertical="center" wrapText="1"/>
    </xf>
    <xf numFmtId="0" fontId="5" fillId="2" borderId="6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Alignment="1">
      <alignment vertical="center"/>
    </xf>
    <xf numFmtId="3" fontId="5" fillId="3" borderId="7" xfId="1" applyNumberFormat="1" applyFont="1" applyFill="1" applyBorder="1" applyAlignment="1" applyProtection="1">
      <alignment horizontal="center" vertical="center"/>
      <protection locked="0"/>
    </xf>
    <xf numFmtId="3" fontId="4" fillId="4" borderId="8" xfId="1" applyNumberFormat="1" applyFont="1" applyFill="1" applyBorder="1" applyAlignment="1" applyProtection="1">
      <alignment horizontal="center" vertical="center"/>
      <protection locked="0"/>
    </xf>
    <xf numFmtId="3" fontId="4" fillId="4" borderId="9" xfId="1" applyNumberFormat="1" applyFont="1" applyFill="1" applyBorder="1" applyAlignment="1" applyProtection="1">
      <alignment horizontal="center" vertical="center"/>
      <protection locked="0"/>
    </xf>
    <xf numFmtId="3" fontId="4" fillId="4" borderId="2" xfId="1" applyNumberFormat="1" applyFont="1" applyFill="1" applyBorder="1" applyAlignment="1" applyProtection="1">
      <alignment horizontal="center" vertical="center"/>
      <protection locked="0"/>
    </xf>
    <xf numFmtId="3" fontId="4" fillId="4" borderId="10" xfId="1" applyNumberFormat="1" applyFont="1" applyFill="1" applyBorder="1" applyAlignment="1" applyProtection="1">
      <alignment horizontal="center" vertical="center"/>
      <protection locked="0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1" applyFont="1" applyBorder="1"/>
    <xf numFmtId="0" fontId="4" fillId="0" borderId="0" xfId="0" applyFont="1"/>
    <xf numFmtId="0" fontId="4" fillId="0" borderId="0" xfId="1" applyFont="1" applyFill="1" applyAlignment="1" applyProtection="1">
      <protection locked="0"/>
    </xf>
    <xf numFmtId="0" fontId="4" fillId="0" borderId="0" xfId="1" applyFont="1" applyProtection="1">
      <protection locked="0"/>
    </xf>
    <xf numFmtId="165" fontId="5" fillId="2" borderId="4" xfId="3" applyFont="1" applyFill="1" applyBorder="1" applyAlignment="1" applyProtection="1">
      <alignment horizontal="center" vertical="center" wrapText="1"/>
    </xf>
    <xf numFmtId="166" fontId="5" fillId="2" borderId="4" xfId="1" applyNumberFormat="1" applyFont="1" applyFill="1" applyBorder="1" applyAlignment="1">
      <alignment horizontal="center" vertical="center" wrapText="1"/>
    </xf>
    <xf numFmtId="4" fontId="5" fillId="0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 wrapText="1"/>
    </xf>
    <xf numFmtId="3" fontId="4" fillId="0" borderId="0" xfId="1" applyNumberFormat="1" applyFont="1" applyProtection="1">
      <protection locked="0"/>
    </xf>
    <xf numFmtId="0" fontId="5" fillId="2" borderId="13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4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20" xfId="1" applyFont="1" applyFill="1" applyBorder="1" applyAlignment="1" applyProtection="1">
      <alignment horizontal="center" vertical="center"/>
      <protection locked="0"/>
    </xf>
    <xf numFmtId="0" fontId="6" fillId="8" borderId="1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7" fontId="4" fillId="0" borderId="1" xfId="5" applyNumberFormat="1" applyFont="1" applyBorder="1" applyAlignment="1">
      <alignment horizontal="center" vertical="center"/>
    </xf>
    <xf numFmtId="14" fontId="5" fillId="2" borderId="12" xfId="1" applyNumberFormat="1" applyFont="1" applyFill="1" applyBorder="1" applyAlignment="1" applyProtection="1">
      <alignment horizontal="center" vertical="center" wrapText="1"/>
      <protection locked="0"/>
    </xf>
    <xf numFmtId="169" fontId="4" fillId="4" borderId="8" xfId="1" applyNumberFormat="1" applyFont="1" applyFill="1" applyBorder="1" applyAlignment="1" applyProtection="1">
      <alignment horizontal="center" vertical="center"/>
      <protection locked="0"/>
    </xf>
    <xf numFmtId="4" fontId="4" fillId="4" borderId="8" xfId="1" applyNumberFormat="1" applyFont="1" applyFill="1" applyBorder="1" applyAlignment="1" applyProtection="1">
      <alignment horizontal="center" vertical="center"/>
      <protection locked="0"/>
    </xf>
    <xf numFmtId="170" fontId="5" fillId="5" borderId="2" xfId="0" applyNumberFormat="1" applyFont="1" applyFill="1" applyBorder="1" applyAlignment="1">
      <alignment horizontal="center"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5" xfId="0" applyNumberFormat="1" applyFont="1" applyFill="1" applyBorder="1" applyAlignment="1">
      <alignment horizontal="left" vertical="center" wrapText="1"/>
    </xf>
    <xf numFmtId="0" fontId="5" fillId="7" borderId="16" xfId="0" applyNumberFormat="1" applyFont="1" applyFill="1" applyBorder="1" applyAlignment="1">
      <alignment horizontal="left" vertical="center" wrapText="1"/>
    </xf>
    <xf numFmtId="0" fontId="5" fillId="7" borderId="17" xfId="0" applyNumberFormat="1" applyFont="1" applyFill="1" applyBorder="1" applyAlignment="1">
      <alignment horizontal="left" vertical="center" wrapText="1"/>
    </xf>
    <xf numFmtId="0" fontId="5" fillId="7" borderId="18" xfId="0" applyNumberFormat="1" applyFont="1" applyFill="1" applyBorder="1" applyAlignment="1">
      <alignment horizontal="left" vertical="center" wrapText="1"/>
    </xf>
    <xf numFmtId="0" fontId="5" fillId="7" borderId="11" xfId="0" applyNumberFormat="1" applyFont="1" applyFill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textRotation="90"/>
    </xf>
    <xf numFmtId="0" fontId="4" fillId="0" borderId="22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textRotation="90"/>
    </xf>
  </cellXfs>
  <cellStyles count="8">
    <cellStyle name="Moeda" xfId="5" builtinId="4"/>
    <cellStyle name="Moeda 2" xfId="7"/>
    <cellStyle name="Normal" xfId="0" builtinId="0"/>
    <cellStyle name="Normal 2" xfId="1"/>
    <cellStyle name="Normal 3" xfId="6"/>
    <cellStyle name="Separador de milhares 2" xfId="2"/>
    <cellStyle name="Separador de milhares 3" xfId="3"/>
    <cellStyle name="Título 5" xfId="4"/>
  </cellStyles>
  <dxfs count="9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"/>
  <sheetViews>
    <sheetView tabSelected="1" zoomScale="90" zoomScaleNormal="90" workbookViewId="0">
      <selection activeCell="G4" sqref="G4"/>
    </sheetView>
  </sheetViews>
  <sheetFormatPr defaultColWidth="9.7109375" defaultRowHeight="15" x14ac:dyDescent="0.25"/>
  <cols>
    <col min="1" max="1" width="13.140625" style="13" bestFit="1" customWidth="1"/>
    <col min="2" max="2" width="5.42578125" style="14" bestFit="1" customWidth="1"/>
    <col min="3" max="3" width="60" style="22" customWidth="1"/>
    <col min="4" max="4" width="12.28515625" style="21" customWidth="1"/>
    <col min="5" max="5" width="12.7109375" style="7" bestFit="1" customWidth="1"/>
    <col min="6" max="6" width="9.42578125" style="17" customWidth="1"/>
    <col min="7" max="7" width="11.28515625" style="23" bestFit="1" customWidth="1"/>
    <col min="8" max="8" width="12.5703125" style="24" customWidth="1"/>
    <col min="9" max="9" width="13.140625" style="18" bestFit="1" customWidth="1"/>
    <col min="10" max="12" width="10.5703125" style="18" bestFit="1" customWidth="1"/>
    <col min="13" max="14" width="10.5703125" style="15" bestFit="1" customWidth="1"/>
    <col min="15" max="17" width="10.5703125" style="1" bestFit="1" customWidth="1"/>
    <col min="18" max="18" width="10.5703125" style="16" bestFit="1" customWidth="1"/>
    <col min="19" max="20" width="10.5703125" style="1" bestFit="1" customWidth="1"/>
    <col min="21" max="16384" width="9.7109375" style="1"/>
  </cols>
  <sheetData>
    <row r="1" spans="1:20" ht="50.25" customHeight="1" thickBot="1" x14ac:dyDescent="0.3">
      <c r="A1" s="37" t="s">
        <v>15</v>
      </c>
      <c r="B1" s="38"/>
      <c r="C1" s="39" t="s">
        <v>16</v>
      </c>
      <c r="D1" s="40"/>
      <c r="E1" s="41"/>
      <c r="F1" s="39" t="s">
        <v>19</v>
      </c>
      <c r="G1" s="40"/>
      <c r="H1" s="40"/>
      <c r="I1" s="36" t="s">
        <v>14</v>
      </c>
      <c r="J1" s="36" t="s">
        <v>9</v>
      </c>
      <c r="K1" s="36" t="s">
        <v>9</v>
      </c>
      <c r="L1" s="36" t="s">
        <v>9</v>
      </c>
      <c r="M1" s="36" t="s">
        <v>9</v>
      </c>
      <c r="N1" s="36" t="s">
        <v>9</v>
      </c>
      <c r="O1" s="36" t="s">
        <v>9</v>
      </c>
      <c r="P1" s="36" t="s">
        <v>9</v>
      </c>
      <c r="Q1" s="36" t="s">
        <v>9</v>
      </c>
      <c r="R1" s="36" t="s">
        <v>9</v>
      </c>
      <c r="S1" s="36" t="s">
        <v>9</v>
      </c>
      <c r="T1" s="36" t="s">
        <v>9</v>
      </c>
    </row>
    <row r="2" spans="1:20" ht="15.75" thickBot="1" x14ac:dyDescent="0.3">
      <c r="A2" s="37" t="s">
        <v>10</v>
      </c>
      <c r="B2" s="38"/>
      <c r="C2" s="38"/>
      <c r="D2" s="38"/>
      <c r="E2" s="38"/>
      <c r="F2" s="38"/>
      <c r="G2" s="38"/>
      <c r="H2" s="38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 s="7" customFormat="1" ht="45.75" thickBot="1" x14ac:dyDescent="0.25">
      <c r="A3" s="27" t="s">
        <v>3</v>
      </c>
      <c r="B3" s="2" t="s">
        <v>1</v>
      </c>
      <c r="C3" s="4" t="s">
        <v>5</v>
      </c>
      <c r="D3" s="3" t="s">
        <v>6</v>
      </c>
      <c r="E3" s="19" t="s">
        <v>4</v>
      </c>
      <c r="F3" s="5" t="s">
        <v>8</v>
      </c>
      <c r="G3" s="20" t="s">
        <v>0</v>
      </c>
      <c r="H3" s="6" t="s">
        <v>7</v>
      </c>
      <c r="I3" s="32">
        <v>41757</v>
      </c>
      <c r="J3" s="25" t="s">
        <v>2</v>
      </c>
      <c r="K3" s="25" t="s">
        <v>2</v>
      </c>
      <c r="L3" s="25" t="s">
        <v>2</v>
      </c>
      <c r="M3" s="25" t="s">
        <v>2</v>
      </c>
      <c r="N3" s="25" t="s">
        <v>2</v>
      </c>
      <c r="O3" s="25" t="s">
        <v>2</v>
      </c>
      <c r="P3" s="26" t="s">
        <v>2</v>
      </c>
      <c r="Q3" s="26" t="s">
        <v>2</v>
      </c>
      <c r="R3" s="26" t="s">
        <v>2</v>
      </c>
      <c r="S3" s="26" t="s">
        <v>2</v>
      </c>
      <c r="T3" s="26" t="s">
        <v>2</v>
      </c>
    </row>
    <row r="4" spans="1:20" ht="99.75" customHeight="1" thickBot="1" x14ac:dyDescent="0.3">
      <c r="A4" s="45" t="s">
        <v>11</v>
      </c>
      <c r="B4" s="42">
        <v>1</v>
      </c>
      <c r="C4" s="29" t="s">
        <v>12</v>
      </c>
      <c r="D4" s="30" t="s">
        <v>13</v>
      </c>
      <c r="E4" s="31">
        <v>108.1</v>
      </c>
      <c r="F4" s="28">
        <v>300</v>
      </c>
      <c r="G4" s="35">
        <f>F4-(SUM(I4:T4))</f>
        <v>169.8</v>
      </c>
      <c r="H4" s="8" t="str">
        <f>IF(G4&lt;0,"ATENÇÃO","OK")</f>
        <v>OK</v>
      </c>
      <c r="I4" s="34">
        <v>38.200000000000003</v>
      </c>
      <c r="J4" s="33">
        <v>0</v>
      </c>
      <c r="K4" s="9">
        <v>92</v>
      </c>
      <c r="L4" s="10">
        <v>0</v>
      </c>
      <c r="M4" s="11">
        <v>0</v>
      </c>
      <c r="N4" s="11">
        <v>0</v>
      </c>
      <c r="O4" s="12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</row>
    <row r="5" spans="1:20" ht="99.75" customHeight="1" thickBot="1" x14ac:dyDescent="0.3">
      <c r="A5" s="46"/>
      <c r="B5" s="43"/>
      <c r="C5" s="29" t="s">
        <v>17</v>
      </c>
      <c r="D5" s="30" t="s">
        <v>13</v>
      </c>
      <c r="E5" s="31">
        <v>115.2</v>
      </c>
      <c r="F5" s="28">
        <v>300</v>
      </c>
      <c r="G5" s="35">
        <f>F5-(SUM(I5:T5))</f>
        <v>0.39999999999997726</v>
      </c>
      <c r="H5" s="8" t="str">
        <f>IF(G5&lt;0,"ATENÇÃO","OK")</f>
        <v>OK</v>
      </c>
      <c r="I5" s="9">
        <v>86</v>
      </c>
      <c r="J5" s="34">
        <v>42.6</v>
      </c>
      <c r="K5" s="9">
        <v>171</v>
      </c>
      <c r="L5" s="10">
        <v>0</v>
      </c>
      <c r="M5" s="11">
        <v>0</v>
      </c>
      <c r="N5" s="11">
        <v>0</v>
      </c>
      <c r="O5" s="12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</row>
    <row r="6" spans="1:20" ht="99.75" customHeight="1" thickBot="1" x14ac:dyDescent="0.3">
      <c r="A6" s="47"/>
      <c r="B6" s="44"/>
      <c r="C6" s="29" t="s">
        <v>18</v>
      </c>
      <c r="D6" s="30" t="s">
        <v>13</v>
      </c>
      <c r="E6" s="31">
        <v>84.15</v>
      </c>
      <c r="F6" s="28">
        <v>200</v>
      </c>
      <c r="G6" s="35">
        <f>F6-(SUM(I6:T6))</f>
        <v>52.900000000000006</v>
      </c>
      <c r="H6" s="8" t="str">
        <f>IF(G6&lt;0,"ATENÇÃO","OK")</f>
        <v>OK</v>
      </c>
      <c r="I6" s="34">
        <v>52.1</v>
      </c>
      <c r="J6" s="9">
        <v>0</v>
      </c>
      <c r="K6" s="9">
        <v>95</v>
      </c>
      <c r="L6" s="10">
        <v>0</v>
      </c>
      <c r="M6" s="11">
        <v>0</v>
      </c>
      <c r="N6" s="11">
        <v>0</v>
      </c>
      <c r="O6" s="12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</row>
  </sheetData>
  <mergeCells count="18">
    <mergeCell ref="B4:B6"/>
    <mergeCell ref="A4:A6"/>
    <mergeCell ref="R1:R2"/>
    <mergeCell ref="S1:S2"/>
    <mergeCell ref="T1:T2"/>
    <mergeCell ref="A2:H2"/>
    <mergeCell ref="L1:L2"/>
    <mergeCell ref="M1:M2"/>
    <mergeCell ref="N1:N2"/>
    <mergeCell ref="O1:O2"/>
    <mergeCell ref="P1:P2"/>
    <mergeCell ref="Q1:Q2"/>
    <mergeCell ref="A1:B1"/>
    <mergeCell ref="C1:E1"/>
    <mergeCell ref="F1:H1"/>
    <mergeCell ref="I1:I2"/>
    <mergeCell ref="J1:J2"/>
    <mergeCell ref="K1:K2"/>
  </mergeCells>
  <conditionalFormatting sqref="I4:T4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I5:T5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I6:T6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CAV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GILBERTO RECH</cp:lastModifiedBy>
  <cp:lastPrinted>2014-06-04T18:55:53Z</cp:lastPrinted>
  <dcterms:created xsi:type="dcterms:W3CDTF">2010-06-19T20:43:11Z</dcterms:created>
  <dcterms:modified xsi:type="dcterms:W3CDTF">2015-05-05T18:46:19Z</dcterms:modified>
</cp:coreProperties>
</file>