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63065398915\Documents\MARÇO CAV\"/>
    </mc:Choice>
  </mc:AlternateContent>
  <bookViews>
    <workbookView xWindow="0" yWindow="0" windowWidth="19440" windowHeight="9735" tabRatio="711"/>
  </bookViews>
  <sheets>
    <sheet name="AR CONDICIONADO" sheetId="87" r:id="rId1"/>
    <sheet name="Câmara Fria" sheetId="88" r:id="rId2"/>
  </sheets>
  <definedNames>
    <definedName name="diasuteis" localSheetId="0">#REF!</definedName>
    <definedName name="diasuteis">#REF!</definedName>
    <definedName name="Ferias" localSheetId="0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G11" i="88" l="1"/>
  <c r="H11" i="88" s="1"/>
  <c r="G10" i="88"/>
  <c r="H10" i="88" s="1"/>
  <c r="G9" i="88"/>
  <c r="H9" i="88" s="1"/>
  <c r="G8" i="88"/>
  <c r="H8" i="88" s="1"/>
  <c r="G7" i="88"/>
  <c r="H7" i="88" s="1"/>
  <c r="G6" i="88"/>
  <c r="H6" i="88" s="1"/>
  <c r="G5" i="88"/>
  <c r="H5" i="88" s="1"/>
  <c r="G4" i="88"/>
  <c r="H4" i="88" s="1"/>
  <c r="G51" i="87" l="1"/>
  <c r="H51" i="87" s="1"/>
  <c r="G50" i="87"/>
  <c r="H50" i="87" s="1"/>
  <c r="G49" i="87"/>
  <c r="H49" i="87" s="1"/>
  <c r="G48" i="87"/>
  <c r="H48" i="87" s="1"/>
  <c r="G47" i="87"/>
  <c r="H47" i="87" s="1"/>
  <c r="G46" i="87"/>
  <c r="H46" i="87" s="1"/>
  <c r="G45" i="87"/>
  <c r="H45" i="87" s="1"/>
  <c r="G44" i="87"/>
  <c r="H44" i="87" s="1"/>
  <c r="G43" i="87"/>
  <c r="H43" i="87" s="1"/>
  <c r="G42" i="87"/>
  <c r="H42" i="87" s="1"/>
  <c r="G41" i="87"/>
  <c r="H41" i="87" s="1"/>
  <c r="G40" i="87"/>
  <c r="H40" i="87" s="1"/>
  <c r="G39" i="87"/>
  <c r="H39" i="87" s="1"/>
  <c r="G38" i="87"/>
  <c r="H38" i="87" s="1"/>
  <c r="G37" i="87"/>
  <c r="H37" i="87" s="1"/>
  <c r="G36" i="87"/>
  <c r="H36" i="87" s="1"/>
  <c r="G35" i="87"/>
  <c r="H35" i="87" s="1"/>
  <c r="G34" i="87"/>
  <c r="H34" i="87" s="1"/>
  <c r="G33" i="87"/>
  <c r="H33" i="87" s="1"/>
  <c r="G32" i="87"/>
  <c r="H32" i="87" s="1"/>
  <c r="G31" i="87"/>
  <c r="H31" i="87" s="1"/>
  <c r="G30" i="87"/>
  <c r="H30" i="87" s="1"/>
  <c r="G29" i="87"/>
  <c r="H29" i="87" s="1"/>
  <c r="G28" i="87"/>
  <c r="H28" i="87" s="1"/>
  <c r="G27" i="87"/>
  <c r="H27" i="87" s="1"/>
  <c r="G26" i="87"/>
  <c r="H26" i="87" s="1"/>
  <c r="G25" i="87"/>
  <c r="H25" i="87" s="1"/>
  <c r="G24" i="87"/>
  <c r="H24" i="87" s="1"/>
  <c r="G23" i="87"/>
  <c r="H23" i="87" s="1"/>
  <c r="G22" i="87"/>
  <c r="H22" i="87" s="1"/>
  <c r="G21" i="87"/>
  <c r="H21" i="87" s="1"/>
  <c r="G20" i="87"/>
  <c r="H20" i="87" s="1"/>
  <c r="G19" i="87"/>
  <c r="H19" i="87" s="1"/>
  <c r="G18" i="87"/>
  <c r="H18" i="87" s="1"/>
  <c r="G17" i="87"/>
  <c r="H17" i="87" s="1"/>
  <c r="G16" i="87"/>
  <c r="H16" i="87" s="1"/>
  <c r="G15" i="87"/>
  <c r="H15" i="87" s="1"/>
  <c r="G14" i="87"/>
  <c r="H14" i="87" s="1"/>
  <c r="G13" i="87"/>
  <c r="H13" i="87" s="1"/>
  <c r="G12" i="87"/>
  <c r="H12" i="87" s="1"/>
  <c r="G11" i="87"/>
  <c r="H11" i="87" s="1"/>
  <c r="G10" i="87"/>
  <c r="H10" i="87" s="1"/>
  <c r="G9" i="87"/>
  <c r="H9" i="87" s="1"/>
  <c r="G8" i="87"/>
  <c r="H8" i="87" s="1"/>
  <c r="G7" i="87"/>
  <c r="H7" i="87" s="1"/>
  <c r="G6" i="87"/>
  <c r="H6" i="87" s="1"/>
  <c r="G5" i="87"/>
  <c r="H5" i="87" s="1"/>
  <c r="G4" i="87" l="1"/>
  <c r="H4" i="87" s="1"/>
</calcChain>
</file>

<file path=xl/sharedStrings.xml><?xml version="1.0" encoding="utf-8"?>
<sst xmlns="http://schemas.openxmlformats.org/spreadsheetml/2006/main" count="130" uniqueCount="73">
  <si>
    <t>Saldo / Automático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</si>
  <si>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</si>
  <si>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</si>
  <si>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</si>
  <si>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</si>
  <si>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</si>
  <si>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</si>
  <si>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Qtde LICITADA</t>
  </si>
  <si>
    <t xml:space="preserve"> AF/OS nº  xxxx/2014 Qtde. DT</t>
  </si>
  <si>
    <t>CENTRO PARTICIPANTE: CAV</t>
  </si>
  <si>
    <t>PROCESSO: 236/2014</t>
  </si>
  <si>
    <t>OBJETO: Manutenção de Ar Condicionado</t>
  </si>
  <si>
    <t>VIGÊNCIA DA ATA:  19/03/2014 até 19/03/2015</t>
  </si>
  <si>
    <t>Lote</t>
  </si>
  <si>
    <t xml:space="preserve">
CLIMA SERVICE REFRIGERAÇÃO</t>
  </si>
  <si>
    <t>Manutenção preventiva condicionador de ar Split    7.000 a 24.000 btu/h. Incluindo os serviços de: Limpeza filtro de ar, verificação de possível vazamento de gás e eliminar, verificação de ruídos e eliminar, limpeza unidade externa, programar as funções, complemento de gás.</t>
  </si>
  <si>
    <t xml:space="preserve">Manutenção preventiva condicionador de ar Split 30.000 a 60.000 btu/h. Incluindo os serviços de: Limpeza filtro de ar, verificação de possível vazamento de gás e eliminar, verificação de ruídos e eliminar , limpeza unidade externa, programar as funções, complemento de gás.  200 </t>
  </si>
  <si>
    <r>
      <t xml:space="preserve">Serviços de instalação de aparelhos de ar condicionado  </t>
    </r>
    <r>
      <rPr>
        <b/>
        <sz val="12"/>
        <color rgb="FF000000"/>
        <rFont val="Calibri"/>
        <family val="2"/>
      </rPr>
      <t>tipo Split. 7.000 a 30.000 btu/h. com f</t>
    </r>
    <r>
      <rPr>
        <sz val="12"/>
        <color rgb="FF000000"/>
        <rFont val="Calibri"/>
        <family val="2"/>
      </rPr>
      <t>ixação de suporte, furação, Instalação elétrica até a tomada, complemento de gás. Demais serviços para instalação com materiais necessários inclusos.</t>
    </r>
  </si>
  <si>
    <r>
      <t xml:space="preserve">Serviços de instalação de aparelhos de ar condicionado  </t>
    </r>
    <r>
      <rPr>
        <b/>
        <sz val="12"/>
        <color rgb="FF000000"/>
        <rFont val="Calibri"/>
        <family val="2"/>
      </rPr>
      <t>tipo Split. 36.000 a 60.000 btu/h</t>
    </r>
    <r>
      <rPr>
        <sz val="12"/>
        <color rgb="FF000000"/>
        <rFont val="Calibri"/>
        <family val="2"/>
      </rPr>
      <t>., com fixação de suporte,furação, Instalação elétrica até a tomada, complemento de gás. Demais serviços para instalação com materiais necessários inclusos.</t>
    </r>
  </si>
  <si>
    <r>
      <t xml:space="preserve">Serviços de instalação de aparelhos de ar condicionado </t>
    </r>
    <r>
      <rPr>
        <b/>
        <sz val="12"/>
        <rFont val="Calibri"/>
        <family val="2"/>
      </rPr>
      <t xml:space="preserve">tipo piso teto 36.000 a 60.000 btu/h. </t>
    </r>
    <r>
      <rPr>
        <sz val="12"/>
        <rFont val="Calibri"/>
        <family val="2"/>
      </rPr>
      <t>com fixação de suporte. Furação. Instalação elétrica ate a tomada.Complemento de gás. Demais serviços para instalação com materiais necessários inclusos.</t>
    </r>
  </si>
  <si>
    <r>
      <t xml:space="preserve">Serviços de </t>
    </r>
    <r>
      <rPr>
        <b/>
        <sz val="12"/>
        <color rgb="FF000000"/>
        <rFont val="Calibri"/>
        <family val="2"/>
      </rPr>
      <t xml:space="preserve">retirada e reinstalação de aparelho ar condicionado Split. 7.000 a 30.000 btu/h. </t>
    </r>
    <r>
      <rPr>
        <sz val="12"/>
        <rFont val="Calibri"/>
        <family val="2"/>
      </rPr>
      <t>Demais serviços para instalação com materiais necessários inclusos.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</si>
  <si>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7.000 a 9.000</t>
    </r>
    <r>
      <rPr>
        <sz val="12"/>
        <color rgb="FF000000"/>
        <rFont val="Calibri"/>
        <family val="2"/>
      </rPr>
      <t xml:space="preserve"> btu/h.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</si>
  <si>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12.000</t>
    </r>
    <r>
      <rPr>
        <sz val="12"/>
        <color rgb="FF000000"/>
        <rFont val="Calibri"/>
        <family val="2"/>
      </rPr>
      <t xml:space="preserve"> btu/h. 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</si>
  <si>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18.000</t>
    </r>
    <r>
      <rPr>
        <sz val="12"/>
        <color rgb="FF000000"/>
        <rFont val="Calibri"/>
        <family val="2"/>
      </rPr>
      <t xml:space="preserve"> btu/h. 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</si>
  <si>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24.000</t>
    </r>
    <r>
      <rPr>
        <sz val="12"/>
        <color rgb="FF000000"/>
        <rFont val="Calibri"/>
        <family val="2"/>
      </rPr>
      <t xml:space="preserve"> btu/h. 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</si>
  <si>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30.000</t>
    </r>
    <r>
      <rPr>
        <sz val="12"/>
        <color rgb="FF000000"/>
        <rFont val="Calibri"/>
        <family val="2"/>
      </rPr>
      <t xml:space="preserve"> btu/h. 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</si>
  <si>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36.000</t>
    </r>
    <r>
      <rPr>
        <sz val="12"/>
        <color rgb="FF000000"/>
        <rFont val="Calibri"/>
        <family val="2"/>
      </rPr>
      <t xml:space="preserve"> btu/h.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</si>
  <si>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48.000</t>
    </r>
    <r>
      <rPr>
        <sz val="12"/>
        <color rgb="FF000000"/>
        <rFont val="Calibri"/>
        <family val="2"/>
      </rPr>
      <t xml:space="preserve"> btu/h.</t>
    </r>
  </si>
  <si>
    <r>
      <t xml:space="preserve">Compressor para aparelho de ar Split. </t>
    </r>
    <r>
      <rPr>
        <b/>
        <sz val="12"/>
        <color rgb="FF000000"/>
        <rFont val="Calibri"/>
        <family val="2"/>
      </rPr>
      <t>60.000</t>
    </r>
    <r>
      <rPr>
        <sz val="12"/>
        <color rgb="FF000000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</si>
  <si>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Split.</t>
    </r>
    <r>
      <rPr>
        <b/>
        <sz val="12"/>
        <rFont val="Calibri"/>
        <family val="2"/>
      </rPr>
      <t>7.000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</si>
  <si>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9.000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</si>
  <si>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12.000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</si>
  <si>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18.000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</si>
  <si>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24.000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</si>
  <si>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30.000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</si>
  <si>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36.000</t>
    </r>
    <r>
      <rPr>
        <sz val="12"/>
        <rFont val="Calibri"/>
        <family val="2"/>
      </rPr>
      <t xml:space="preserve"> btu/h.</t>
    </r>
  </si>
  <si>
    <r>
      <t xml:space="preserve"> 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48.000</t>
    </r>
    <r>
      <rPr>
        <sz val="12"/>
        <rFont val="Calibri"/>
        <family val="2"/>
      </rPr>
      <t xml:space="preserve"> btu/h.</t>
    </r>
  </si>
  <si>
    <r>
      <t>Placa eletrônica para condensadora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60.000</t>
    </r>
    <r>
      <rPr>
        <sz val="12"/>
        <rFont val="Calibri"/>
        <family val="2"/>
      </rPr>
      <t xml:space="preserve"> 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</si>
  <si>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7.000 </t>
    </r>
    <r>
      <rPr>
        <sz val="12"/>
        <rFont val="Calibri"/>
        <family val="2"/>
      </rPr>
      <t>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</si>
  <si>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9.000 </t>
    </r>
    <r>
      <rPr>
        <sz val="12"/>
        <rFont val="Calibri"/>
        <family val="2"/>
      </rPr>
      <t>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</si>
  <si>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12.000 </t>
    </r>
    <r>
      <rPr>
        <sz val="12"/>
        <rFont val="Calibri"/>
        <family val="2"/>
      </rPr>
      <t>btu/h</t>
    </r>
    <r>
      <rPr>
        <b/>
        <sz val="12"/>
        <rFont val="Calibri"/>
        <family val="2"/>
      </rPr>
      <t>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</si>
  <si>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18.000</t>
    </r>
    <r>
      <rPr>
        <sz val="12"/>
        <rFont val="Calibri"/>
        <family val="2"/>
      </rPr>
      <t xml:space="preserve"> 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</si>
  <si>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24.000</t>
    </r>
    <r>
      <rPr>
        <sz val="12"/>
        <rFont val="Calibri"/>
        <family val="2"/>
      </rPr>
      <t xml:space="preserve"> 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</si>
  <si>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30.000</t>
    </r>
    <r>
      <rPr>
        <sz val="12"/>
        <rFont val="Calibri"/>
        <family val="2"/>
      </rPr>
      <t xml:space="preserve"> 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</si>
  <si>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 xml:space="preserve">36.000 </t>
    </r>
    <r>
      <rPr>
        <sz val="12"/>
        <rFont val="Calibri"/>
        <family val="2"/>
      </rPr>
      <t>btu/h.</t>
    </r>
  </si>
  <si>
    <r>
      <t>Placa para evaporadora –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48.000</t>
    </r>
    <r>
      <rPr>
        <sz val="12"/>
        <rFont val="Calibri"/>
        <family val="2"/>
      </rPr>
      <t xml:space="preserve"> btu/h.</t>
    </r>
  </si>
  <si>
    <r>
      <t>Placa eletrônica para evaporadora -</t>
    </r>
    <r>
      <rPr>
        <sz val="12"/>
        <color rgb="FF000000"/>
        <rFont val="Calibri"/>
        <family val="2"/>
      </rPr>
      <t xml:space="preserve"> aparelho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60.000</t>
    </r>
    <r>
      <rPr>
        <sz val="12"/>
        <rFont val="Calibri"/>
        <family val="2"/>
      </rPr>
      <t xml:space="preserve"> btu/h.</t>
    </r>
  </si>
  <si>
    <r>
      <t xml:space="preserve">Motor do ventilador  para aparelho de ar Split  </t>
    </r>
    <r>
      <rPr>
        <b/>
        <sz val="12"/>
        <color rgb="FF000000"/>
        <rFont val="Calibri"/>
        <family val="2"/>
      </rPr>
      <t>7,000 a 18.000</t>
    </r>
    <r>
      <rPr>
        <sz val="12"/>
        <color rgb="FF000000"/>
        <rFont val="Calibri"/>
        <family val="2"/>
      </rPr>
      <t xml:space="preserve"> btu/h.</t>
    </r>
  </si>
  <si>
    <r>
      <t xml:space="preserve">Motor ventiladora  para aparelho  de ar Split  </t>
    </r>
    <r>
      <rPr>
        <b/>
        <sz val="12"/>
        <color rgb="FF000000"/>
        <rFont val="Calibri"/>
        <family val="2"/>
      </rPr>
      <t>24,000 a 60.000</t>
    </r>
    <r>
      <rPr>
        <sz val="12"/>
        <color rgb="FF000000"/>
        <rFont val="Calibri"/>
        <family val="2"/>
      </rPr>
      <t xml:space="preserve"> btu/h.</t>
    </r>
  </si>
  <si>
    <r>
      <t xml:space="preserve">Motor vanes  para aparelho de ar Split  </t>
    </r>
    <r>
      <rPr>
        <b/>
        <sz val="12"/>
        <color rgb="FF000000"/>
        <rFont val="Calibri"/>
        <family val="2"/>
      </rPr>
      <t>7,000 a  18.000</t>
    </r>
    <r>
      <rPr>
        <sz val="12"/>
        <color rgb="FF000000"/>
        <rFont val="Calibri"/>
        <family val="2"/>
      </rPr>
      <t>btu/h.</t>
    </r>
  </si>
  <si>
    <r>
      <t xml:space="preserve">Motor vanes para aparelho de ar Split </t>
    </r>
    <r>
      <rPr>
        <b/>
        <sz val="12"/>
        <color rgb="FF000000"/>
        <rFont val="Calibri"/>
        <family val="2"/>
      </rPr>
      <t>24,000 a 60.000btu</t>
    </r>
    <r>
      <rPr>
        <sz val="12"/>
        <color rgb="FF000000"/>
        <rFont val="Calibri"/>
        <family val="2"/>
      </rPr>
      <t>/h.</t>
    </r>
  </si>
  <si>
    <r>
      <t xml:space="preserve">Serpentina </t>
    </r>
    <r>
      <rPr>
        <sz val="12"/>
        <color rgb="FF000000"/>
        <rFont val="Calibri"/>
        <family val="2"/>
      </rPr>
      <t>para aparelho  de ar Split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7.000</t>
    </r>
    <r>
      <rPr>
        <sz val="12"/>
        <rFont val="Calibri"/>
        <family val="2"/>
      </rPr>
      <t xml:space="preserve"> btu/h. </t>
    </r>
  </si>
  <si>
    <r>
      <t xml:space="preserve">Serpentina </t>
    </r>
    <r>
      <rPr>
        <sz val="12"/>
        <color rgb="FF000000"/>
        <rFont val="Calibri"/>
        <family val="2"/>
      </rPr>
      <t xml:space="preserve">para aparelho de ar Split 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9.000</t>
    </r>
    <r>
      <rPr>
        <sz val="12"/>
        <rFont val="Calibri"/>
        <family val="2"/>
      </rPr>
      <t xml:space="preserve"> btu/h.</t>
    </r>
  </si>
  <si>
    <r>
      <t xml:space="preserve">Serpentina </t>
    </r>
    <r>
      <rPr>
        <sz val="12"/>
        <color rgb="FF000000"/>
        <rFont val="Calibri"/>
        <family val="2"/>
      </rPr>
      <t>para aparelho de ar Split</t>
    </r>
    <r>
      <rPr>
        <sz val="12"/>
        <rFont val="Calibri"/>
        <family val="2"/>
      </rPr>
      <t xml:space="preserve">  </t>
    </r>
    <r>
      <rPr>
        <b/>
        <sz val="12"/>
        <rFont val="Calibri"/>
        <family val="2"/>
      </rPr>
      <t>12.000</t>
    </r>
    <r>
      <rPr>
        <sz val="12"/>
        <rFont val="Calibri"/>
        <family val="2"/>
      </rPr>
      <t xml:space="preserve"> btu/h. </t>
    </r>
  </si>
  <si>
    <r>
      <t xml:space="preserve">Serpentina </t>
    </r>
    <r>
      <rPr>
        <sz val="12"/>
        <color rgb="FF000000"/>
        <rFont val="Calibri"/>
        <family val="2"/>
      </rPr>
      <t xml:space="preserve">para aparelho de ar Split  </t>
    </r>
    <r>
      <rPr>
        <b/>
        <sz val="12"/>
        <rFont val="Calibri"/>
        <family val="2"/>
      </rPr>
      <t>18.000</t>
    </r>
    <r>
      <rPr>
        <sz val="12"/>
        <rFont val="Calibri"/>
        <family val="2"/>
      </rPr>
      <t xml:space="preserve"> btu/h.</t>
    </r>
  </si>
  <si>
    <r>
      <t xml:space="preserve">Serpentina </t>
    </r>
    <r>
      <rPr>
        <sz val="12"/>
        <color rgb="FF000000"/>
        <rFont val="Calibri"/>
        <family val="2"/>
      </rPr>
      <t xml:space="preserve">para aparelho de ar Split </t>
    </r>
    <r>
      <rPr>
        <b/>
        <sz val="12"/>
        <rFont val="Calibri"/>
        <family val="2"/>
      </rPr>
      <t>24.000</t>
    </r>
    <r>
      <rPr>
        <sz val="12"/>
        <rFont val="Calibri"/>
        <family val="2"/>
      </rPr>
      <t xml:space="preserve"> btu/h. </t>
    </r>
  </si>
  <si>
    <r>
      <t xml:space="preserve">Serpentina </t>
    </r>
    <r>
      <rPr>
        <sz val="12"/>
        <color rgb="FF000000"/>
        <rFont val="Calibri"/>
        <family val="2"/>
      </rPr>
      <t>para aparelho  de ar Split</t>
    </r>
    <r>
      <rPr>
        <sz val="12"/>
        <rFont val="Calibri"/>
        <family val="2"/>
      </rPr>
      <t xml:space="preserve">  </t>
    </r>
    <r>
      <rPr>
        <b/>
        <sz val="12"/>
        <rFont val="Calibri"/>
        <family val="2"/>
      </rPr>
      <t>30.000</t>
    </r>
    <r>
      <rPr>
        <sz val="12"/>
        <rFont val="Calibri"/>
        <family val="2"/>
      </rPr>
      <t xml:space="preserve"> btu/h.</t>
    </r>
  </si>
  <si>
    <r>
      <t xml:space="preserve">Serpentina </t>
    </r>
    <r>
      <rPr>
        <sz val="12"/>
        <color rgb="FF000000"/>
        <rFont val="Calibri"/>
        <family val="2"/>
      </rPr>
      <t>para aparelho de ar Split</t>
    </r>
    <r>
      <rPr>
        <sz val="12"/>
        <rFont val="Calibri"/>
        <family val="2"/>
      </rPr>
      <t xml:space="preserve">  </t>
    </r>
    <r>
      <rPr>
        <b/>
        <sz val="12"/>
        <color rgb="FF000000"/>
        <rFont val="Calibri"/>
        <family val="2"/>
      </rPr>
      <t>3</t>
    </r>
    <r>
      <rPr>
        <b/>
        <sz val="12"/>
        <rFont val="Calibri"/>
        <family val="2"/>
      </rPr>
      <t>6.000</t>
    </r>
    <r>
      <rPr>
        <sz val="12"/>
        <rFont val="Calibri"/>
        <family val="2"/>
      </rPr>
      <t xml:space="preserve"> btu/h. </t>
    </r>
  </si>
  <si>
    <r>
      <t xml:space="preserve">Serpentina </t>
    </r>
    <r>
      <rPr>
        <sz val="12"/>
        <color rgb="FF000000"/>
        <rFont val="Calibri"/>
        <family val="2"/>
      </rPr>
      <t>para aparelho  de ar Split</t>
    </r>
    <r>
      <rPr>
        <sz val="12"/>
        <rFont val="Calibri"/>
        <family val="2"/>
      </rPr>
      <t xml:space="preserve">  </t>
    </r>
    <r>
      <rPr>
        <b/>
        <sz val="12"/>
        <rFont val="Calibri"/>
        <family val="2"/>
      </rPr>
      <t>48.000</t>
    </r>
    <r>
      <rPr>
        <sz val="12"/>
        <rFont val="Calibri"/>
        <family val="2"/>
      </rPr>
      <t xml:space="preserve"> btu/h. </t>
    </r>
  </si>
  <si>
    <r>
      <t xml:space="preserve">Serpentina </t>
    </r>
    <r>
      <rPr>
        <sz val="12"/>
        <color rgb="FF000000"/>
        <rFont val="Calibri"/>
        <family val="2"/>
      </rPr>
      <t xml:space="preserve">para aparelho de ar Split  </t>
    </r>
    <r>
      <rPr>
        <b/>
        <sz val="12"/>
        <rFont val="Calibri"/>
        <family val="2"/>
      </rPr>
      <t>60.000</t>
    </r>
    <r>
      <rPr>
        <sz val="12"/>
        <rFont val="Calibri"/>
        <family val="2"/>
      </rPr>
      <t xml:space="preserve"> btu/h. </t>
    </r>
  </si>
  <si>
    <r>
      <t>Hélice para aparelho de  ar Split</t>
    </r>
    <r>
      <rPr>
        <sz val="12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7,000 a 18.000h</t>
    </r>
    <r>
      <rPr>
        <sz val="12"/>
        <color rgb="FF000000"/>
        <rFont val="Calibri"/>
        <family val="2"/>
      </rPr>
      <t xml:space="preserve">. </t>
    </r>
  </si>
  <si>
    <t>Manutenção preventiva condicionador de ar, tipo janela. Incluindo os serviços de: Limpeza filtro de ar, verificação de possível vazamento de gás e eliminar, verificação de ruídos e eliminar, verificação das funções e programar, complemento de gás.</t>
  </si>
  <si>
    <r>
      <t>Hélice para aparelho de  ar Split</t>
    </r>
    <r>
      <rPr>
        <sz val="12"/>
        <rFont val="Calibri"/>
        <family val="2"/>
      </rPr>
      <t xml:space="preserve"> 24.</t>
    </r>
    <r>
      <rPr>
        <b/>
        <sz val="12"/>
        <color rgb="FF000000"/>
        <rFont val="Calibri"/>
        <family val="2"/>
      </rPr>
      <t>000 a 60.000btu/h</t>
    </r>
    <r>
      <rPr>
        <sz val="12"/>
        <color rgb="FF000000"/>
        <rFont val="Calibri"/>
        <family val="2"/>
      </rPr>
      <t xml:space="preserve">. </t>
    </r>
  </si>
  <si>
    <t>OBJETO: Manutenção de Câmara Fria</t>
  </si>
  <si>
    <t>VIGÊNCIA DA ATA:  30/05/2014 até 30/05/2015</t>
  </si>
  <si>
    <t xml:space="preserve">Manutenção preventiva em câmera fria , incluindo os serviços de limpeza filtro, verificação e eliminação de vazamento de gás, verificação e eliminação de ruídos, verificação de resistência do degelo, verificação e liminação de fugas de corrente, limpeza unidade externa, impeza unidade interna. Verificação do controlador de temperatura e complementação de gás. </t>
  </si>
  <si>
    <t>Filtro de umidade da câmera fria.</t>
  </si>
  <si>
    <t>Compressor da  câmara fria.</t>
  </si>
  <si>
    <t>Motor de ventilador câmara fria.</t>
  </si>
  <si>
    <t>Rresistência de degelo câmara fria.</t>
  </si>
  <si>
    <t>Controlador de temperatura câmara fria.</t>
  </si>
  <si>
    <t>Contatora do sistema elétrico câmara fria.</t>
  </si>
  <si>
    <t>Substituição de gás câmara  fria.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</si>
</sst>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\-??_);_(@_)"/>
    <numFmt numFmtId="166" formatCode="&quot;R$ &quot;#,##0.00"/>
    <numFmt numFmtId="167" formatCode="#,##0;[Red]#,##0"/>
  </numFmts>
  <fonts count="11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1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Alignment="1">
      <alignment vertical="center"/>
    </xf>
    <xf numFmtId="3" fontId="4" fillId="3" borderId="7" xfId="1" applyNumberFormat="1" applyFont="1" applyFill="1" applyBorder="1" applyAlignment="1" applyProtection="1">
      <alignment horizontal="center" vertical="center"/>
      <protection locked="0"/>
    </xf>
    <xf numFmtId="3" fontId="3" fillId="4" borderId="8" xfId="1" applyNumberFormat="1" applyFont="1" applyFill="1" applyBorder="1" applyAlignment="1" applyProtection="1">
      <alignment horizontal="center" vertical="center"/>
      <protection locked="0"/>
    </xf>
    <xf numFmtId="3" fontId="3" fillId="4" borderId="9" xfId="1" applyNumberFormat="1" applyFont="1" applyFill="1" applyBorder="1" applyAlignment="1" applyProtection="1">
      <alignment horizontal="center" vertical="center"/>
      <protection locked="0"/>
    </xf>
    <xf numFmtId="3" fontId="3" fillId="4" borderId="2" xfId="1" applyNumberFormat="1" applyFont="1" applyFill="1" applyBorder="1" applyAlignment="1" applyProtection="1">
      <alignment horizontal="center" vertical="center"/>
      <protection locked="0"/>
    </xf>
    <xf numFmtId="3" fontId="3" fillId="4" borderId="1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Border="1"/>
    <xf numFmtId="0" fontId="3" fillId="0" borderId="0" xfId="0" applyFont="1"/>
    <xf numFmtId="0" fontId="3" fillId="0" borderId="0" xfId="1" applyFont="1" applyFill="1" applyAlignment="1" applyProtection="1">
      <protection locked="0"/>
    </xf>
    <xf numFmtId="0" fontId="3" fillId="0" borderId="0" xfId="1" applyFont="1" applyProtection="1">
      <protection locked="0"/>
    </xf>
    <xf numFmtId="165" fontId="4" fillId="2" borderId="3" xfId="3" applyFont="1" applyFill="1" applyBorder="1" applyAlignment="1" applyProtection="1">
      <alignment horizontal="center" vertical="center" wrapText="1"/>
    </xf>
    <xf numFmtId="167" fontId="4" fillId="2" borderId="3" xfId="1" applyNumberFormat="1" applyFont="1" applyFill="1" applyBorder="1" applyAlignment="1">
      <alignment horizontal="center" vertical="center" wrapText="1"/>
    </xf>
    <xf numFmtId="167" fontId="4" fillId="5" borderId="2" xfId="0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 wrapText="1"/>
    </xf>
    <xf numFmtId="3" fontId="3" fillId="0" borderId="0" xfId="1" applyNumberFormat="1" applyFont="1" applyProtection="1">
      <protection locked="0"/>
    </xf>
    <xf numFmtId="0" fontId="4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4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0" xfId="1" applyFont="1" applyFill="1" applyBorder="1" applyAlignment="1" applyProtection="1">
      <alignment horizontal="center" vertical="center"/>
      <protection locked="0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4" fillId="2" borderId="21" xfId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" fontId="4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15" xfId="0" applyNumberFormat="1" applyFont="1" applyFill="1" applyBorder="1" applyAlignment="1">
      <alignment horizontal="left" vertical="center" wrapText="1"/>
    </xf>
    <xf numFmtId="0" fontId="4" fillId="7" borderId="16" xfId="0" applyNumberFormat="1" applyFont="1" applyFill="1" applyBorder="1" applyAlignment="1">
      <alignment horizontal="left" vertical="center" wrapText="1"/>
    </xf>
    <xf numFmtId="0" fontId="4" fillId="7" borderId="11" xfId="0" applyNumberFormat="1" applyFont="1" applyFill="1" applyBorder="1" applyAlignment="1">
      <alignment horizontal="left" vertical="center" wrapText="1"/>
    </xf>
    <xf numFmtId="0" fontId="4" fillId="7" borderId="17" xfId="0" applyNumberFormat="1" applyFont="1" applyFill="1" applyBorder="1" applyAlignment="1">
      <alignment horizontal="left" vertical="center" wrapText="1"/>
    </xf>
    <xf numFmtId="0" fontId="4" fillId="7" borderId="12" xfId="0" applyNumberFormat="1" applyFont="1" applyFill="1" applyBorder="1" applyAlignment="1">
      <alignment horizontal="left" vertical="center" wrapText="1"/>
    </xf>
    <xf numFmtId="0" fontId="4" fillId="7" borderId="18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Separador de milhares 2" xfId="2"/>
    <cellStyle name="Separador de milhares 3" xfId="3"/>
    <cellStyle name="Título 5" xfId="4"/>
  </cellStyles>
  <dxfs count="9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topLeftCell="A7" zoomScale="90" zoomScaleNormal="90" workbookViewId="0">
      <selection activeCell="L10" sqref="L10"/>
    </sheetView>
  </sheetViews>
  <sheetFormatPr defaultColWidth="9.7109375" defaultRowHeight="15" x14ac:dyDescent="0.25"/>
  <cols>
    <col min="1" max="1" width="13.140625" style="12" bestFit="1" customWidth="1"/>
    <col min="2" max="2" width="13.140625" style="12" customWidth="1"/>
    <col min="3" max="3" width="5.28515625" style="20" bestFit="1" customWidth="1"/>
    <col min="4" max="4" width="60" style="21" customWidth="1"/>
    <col min="5" max="5" width="10.28515625" style="6" bestFit="1" customWidth="1"/>
    <col min="6" max="6" width="9.42578125" style="15" customWidth="1"/>
    <col min="7" max="7" width="13.28515625" style="22" customWidth="1"/>
    <col min="8" max="8" width="12.5703125" style="23" customWidth="1"/>
    <col min="9" max="9" width="11.85546875" style="16" bestFit="1" customWidth="1"/>
    <col min="10" max="12" width="10.5703125" style="16" bestFit="1" customWidth="1"/>
    <col min="13" max="14" width="10.5703125" style="13" bestFit="1" customWidth="1"/>
    <col min="15" max="17" width="10.5703125" style="1" bestFit="1" customWidth="1"/>
    <col min="18" max="18" width="10.5703125" style="14" bestFit="1" customWidth="1"/>
    <col min="19" max="20" width="10.5703125" style="1" bestFit="1" customWidth="1"/>
    <col min="21" max="16384" width="9.7109375" style="1"/>
  </cols>
  <sheetData>
    <row r="1" spans="1:20" ht="50.25" customHeight="1" thickBot="1" x14ac:dyDescent="0.3">
      <c r="A1" s="42" t="s">
        <v>10</v>
      </c>
      <c r="B1" s="43"/>
      <c r="C1" s="44"/>
      <c r="D1" s="45" t="s">
        <v>11</v>
      </c>
      <c r="E1" s="46"/>
      <c r="F1" s="45" t="s">
        <v>12</v>
      </c>
      <c r="G1" s="47"/>
      <c r="H1" s="47"/>
      <c r="I1" s="41" t="s">
        <v>8</v>
      </c>
      <c r="J1" s="41" t="s">
        <v>8</v>
      </c>
      <c r="K1" s="41" t="s">
        <v>8</v>
      </c>
      <c r="L1" s="41" t="s">
        <v>8</v>
      </c>
      <c r="M1" s="41" t="s">
        <v>8</v>
      </c>
      <c r="N1" s="41" t="s">
        <v>8</v>
      </c>
      <c r="O1" s="41" t="s">
        <v>8</v>
      </c>
      <c r="P1" s="41" t="s">
        <v>8</v>
      </c>
      <c r="Q1" s="41" t="s">
        <v>8</v>
      </c>
      <c r="R1" s="41" t="s">
        <v>8</v>
      </c>
      <c r="S1" s="41" t="s">
        <v>8</v>
      </c>
      <c r="T1" s="41" t="s">
        <v>8</v>
      </c>
    </row>
    <row r="2" spans="1:20" ht="15.75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s="6" customFormat="1" ht="45.75" thickBot="1" x14ac:dyDescent="0.25">
      <c r="A3" s="26" t="s">
        <v>2</v>
      </c>
      <c r="B3" s="30" t="s">
        <v>13</v>
      </c>
      <c r="C3" s="2" t="s">
        <v>3</v>
      </c>
      <c r="D3" s="3" t="s">
        <v>5</v>
      </c>
      <c r="E3" s="17" t="s">
        <v>4</v>
      </c>
      <c r="F3" s="4" t="s">
        <v>7</v>
      </c>
      <c r="G3" s="18" t="s">
        <v>0</v>
      </c>
      <c r="H3" s="5" t="s">
        <v>6</v>
      </c>
      <c r="I3" s="24" t="s">
        <v>1</v>
      </c>
      <c r="J3" s="24" t="s">
        <v>1</v>
      </c>
      <c r="K3" s="24" t="s">
        <v>1</v>
      </c>
      <c r="L3" s="24" t="s">
        <v>1</v>
      </c>
      <c r="M3" s="24" t="s">
        <v>1</v>
      </c>
      <c r="N3" s="24" t="s">
        <v>1</v>
      </c>
      <c r="O3" s="24" t="s">
        <v>1</v>
      </c>
      <c r="P3" s="25" t="s">
        <v>1</v>
      </c>
      <c r="Q3" s="25" t="s">
        <v>1</v>
      </c>
      <c r="R3" s="25" t="s">
        <v>1</v>
      </c>
      <c r="S3" s="25" t="s">
        <v>1</v>
      </c>
      <c r="T3" s="25" t="s">
        <v>1</v>
      </c>
    </row>
    <row r="4" spans="1:20" ht="79.5" thickBot="1" x14ac:dyDescent="0.3">
      <c r="A4" s="38" t="s">
        <v>14</v>
      </c>
      <c r="B4" s="38">
        <v>1</v>
      </c>
      <c r="C4" s="28">
        <v>1</v>
      </c>
      <c r="D4" s="35" t="s">
        <v>15</v>
      </c>
      <c r="E4" s="27">
        <v>156.66999999999999</v>
      </c>
      <c r="F4" s="29">
        <v>150</v>
      </c>
      <c r="G4" s="19">
        <f>F4-(SUM(I4:T4))</f>
        <v>50</v>
      </c>
      <c r="H4" s="7" t="str">
        <f>IF(G4&lt;0,"ATENÇÃO","OK")</f>
        <v>OK</v>
      </c>
      <c r="I4" s="8">
        <v>50</v>
      </c>
      <c r="J4" s="8">
        <v>50</v>
      </c>
      <c r="K4" s="8">
        <v>0</v>
      </c>
      <c r="L4" s="9">
        <v>0</v>
      </c>
      <c r="M4" s="10">
        <v>0</v>
      </c>
      <c r="N4" s="10">
        <v>0</v>
      </c>
      <c r="O4" s="11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</row>
    <row r="5" spans="1:20" ht="79.5" thickBot="1" x14ac:dyDescent="0.3">
      <c r="A5" s="39"/>
      <c r="B5" s="39"/>
      <c r="C5" s="28">
        <v>2</v>
      </c>
      <c r="D5" s="34" t="s">
        <v>16</v>
      </c>
      <c r="E5" s="27">
        <v>250</v>
      </c>
      <c r="F5" s="29">
        <v>50</v>
      </c>
      <c r="G5" s="19">
        <f t="shared" ref="G5:G50" si="0">F5-(SUM(I5:T5))</f>
        <v>40</v>
      </c>
      <c r="H5" s="7" t="str">
        <f t="shared" ref="H5:H51" si="1">IF(G5&lt;0,"ATENÇÃO","OK")</f>
        <v>OK</v>
      </c>
      <c r="I5" s="8">
        <v>10</v>
      </c>
      <c r="J5" s="8">
        <v>0</v>
      </c>
      <c r="K5" s="8">
        <v>0</v>
      </c>
      <c r="L5" s="9">
        <v>0</v>
      </c>
      <c r="M5" s="10">
        <v>0</v>
      </c>
      <c r="N5" s="10">
        <v>0</v>
      </c>
      <c r="O5" s="11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</row>
    <row r="6" spans="1:20" ht="79.5" thickBot="1" x14ac:dyDescent="0.3">
      <c r="A6" s="39"/>
      <c r="B6" s="39"/>
      <c r="C6" s="28">
        <v>3</v>
      </c>
      <c r="D6" s="36" t="s">
        <v>61</v>
      </c>
      <c r="E6" s="27">
        <v>206.67</v>
      </c>
      <c r="F6" s="29">
        <v>20</v>
      </c>
      <c r="G6" s="19">
        <f t="shared" si="0"/>
        <v>20</v>
      </c>
      <c r="H6" s="7" t="str">
        <f t="shared" si="1"/>
        <v>OK</v>
      </c>
      <c r="I6" s="8"/>
      <c r="J6" s="8">
        <v>0</v>
      </c>
      <c r="K6" s="8">
        <v>0</v>
      </c>
      <c r="L6" s="9">
        <v>0</v>
      </c>
      <c r="M6" s="10">
        <v>0</v>
      </c>
      <c r="N6" s="10">
        <v>0</v>
      </c>
      <c r="O6" s="11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</row>
    <row r="7" spans="1:20" ht="79.5" thickBot="1" x14ac:dyDescent="0.3">
      <c r="A7" s="39"/>
      <c r="B7" s="39"/>
      <c r="C7" s="28">
        <v>4</v>
      </c>
      <c r="D7" s="34" t="s">
        <v>17</v>
      </c>
      <c r="E7" s="27">
        <v>400</v>
      </c>
      <c r="F7" s="29">
        <v>20</v>
      </c>
      <c r="G7" s="19">
        <f t="shared" si="0"/>
        <v>4</v>
      </c>
      <c r="H7" s="7" t="str">
        <f t="shared" si="1"/>
        <v>OK</v>
      </c>
      <c r="I7" s="8">
        <v>16</v>
      </c>
      <c r="J7" s="8">
        <v>0</v>
      </c>
      <c r="K7" s="8">
        <v>0</v>
      </c>
      <c r="L7" s="9">
        <v>0</v>
      </c>
      <c r="M7" s="10">
        <v>0</v>
      </c>
      <c r="N7" s="10">
        <v>0</v>
      </c>
      <c r="O7" s="11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spans="1:20" ht="79.5" thickBot="1" x14ac:dyDescent="0.3">
      <c r="A8" s="39"/>
      <c r="B8" s="39"/>
      <c r="C8" s="28">
        <v>5</v>
      </c>
      <c r="D8" s="33" t="s">
        <v>18</v>
      </c>
      <c r="E8" s="27">
        <v>783.33</v>
      </c>
      <c r="F8" s="29">
        <v>6</v>
      </c>
      <c r="G8" s="19">
        <f t="shared" si="0"/>
        <v>6</v>
      </c>
      <c r="H8" s="7" t="str">
        <f t="shared" si="1"/>
        <v>OK</v>
      </c>
      <c r="I8" s="8"/>
      <c r="J8" s="8">
        <v>0</v>
      </c>
      <c r="K8" s="8">
        <v>0</v>
      </c>
      <c r="L8" s="9">
        <v>0</v>
      </c>
      <c r="M8" s="10">
        <v>0</v>
      </c>
      <c r="N8" s="10">
        <v>0</v>
      </c>
      <c r="O8" s="11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</row>
    <row r="9" spans="1:20" ht="79.5" thickBot="1" x14ac:dyDescent="0.3">
      <c r="A9" s="39"/>
      <c r="B9" s="39"/>
      <c r="C9" s="28">
        <v>6</v>
      </c>
      <c r="D9" s="32" t="s">
        <v>19</v>
      </c>
      <c r="E9" s="27">
        <v>726.67</v>
      </c>
      <c r="F9" s="29">
        <v>8</v>
      </c>
      <c r="G9" s="19">
        <f t="shared" si="0"/>
        <v>8</v>
      </c>
      <c r="H9" s="7" t="str">
        <f t="shared" si="1"/>
        <v>OK</v>
      </c>
      <c r="I9" s="8"/>
      <c r="J9" s="8">
        <v>0</v>
      </c>
      <c r="K9" s="8">
        <v>0</v>
      </c>
      <c r="L9" s="9">
        <v>0</v>
      </c>
      <c r="M9" s="10">
        <v>0</v>
      </c>
      <c r="N9" s="10">
        <v>0</v>
      </c>
      <c r="O9" s="11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spans="1:20" ht="48" thickBot="1" x14ac:dyDescent="0.3">
      <c r="A10" s="39"/>
      <c r="B10" s="39"/>
      <c r="C10" s="28">
        <v>7</v>
      </c>
      <c r="D10" s="33" t="s">
        <v>20</v>
      </c>
      <c r="E10" s="27">
        <v>550</v>
      </c>
      <c r="F10" s="29">
        <v>20</v>
      </c>
      <c r="G10" s="19">
        <f t="shared" si="0"/>
        <v>16</v>
      </c>
      <c r="H10" s="7" t="str">
        <f t="shared" si="1"/>
        <v>OK</v>
      </c>
      <c r="I10" s="8">
        <v>1</v>
      </c>
      <c r="J10" s="8">
        <v>1</v>
      </c>
      <c r="K10" s="8">
        <v>2</v>
      </c>
      <c r="L10" s="9">
        <v>0</v>
      </c>
      <c r="M10" s="10">
        <v>0</v>
      </c>
      <c r="N10" s="10">
        <v>0</v>
      </c>
      <c r="O10" s="11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spans="1:20" ht="39" customHeight="1" thickBot="1" x14ac:dyDescent="0.3">
      <c r="A11" s="39"/>
      <c r="B11" s="39"/>
      <c r="C11" s="28">
        <v>8</v>
      </c>
      <c r="D11" s="33" t="s">
        <v>21</v>
      </c>
      <c r="E11" s="27">
        <v>643.33000000000004</v>
      </c>
      <c r="F11" s="29">
        <v>10</v>
      </c>
      <c r="G11" s="19">
        <f t="shared" si="0"/>
        <v>9</v>
      </c>
      <c r="H11" s="7" t="str">
        <f t="shared" si="1"/>
        <v>OK</v>
      </c>
      <c r="I11" s="8"/>
      <c r="J11" s="8">
        <v>0</v>
      </c>
      <c r="K11" s="8">
        <v>1</v>
      </c>
      <c r="L11" s="9">
        <v>0</v>
      </c>
      <c r="M11" s="10">
        <v>0</v>
      </c>
      <c r="N11" s="10">
        <v>0</v>
      </c>
      <c r="O11" s="11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</row>
    <row r="12" spans="1:20" ht="39" customHeight="1" thickBot="1" x14ac:dyDescent="0.3">
      <c r="A12" s="39"/>
      <c r="B12" s="39"/>
      <c r="C12" s="28">
        <v>9</v>
      </c>
      <c r="D12" s="33" t="s">
        <v>22</v>
      </c>
      <c r="E12" s="27">
        <v>815</v>
      </c>
      <c r="F12" s="29">
        <v>10</v>
      </c>
      <c r="G12" s="19">
        <f t="shared" si="0"/>
        <v>10</v>
      </c>
      <c r="H12" s="7" t="str">
        <f t="shared" si="1"/>
        <v>OK</v>
      </c>
      <c r="I12" s="8"/>
      <c r="J12" s="8">
        <v>0</v>
      </c>
      <c r="K12" s="8">
        <v>0</v>
      </c>
      <c r="L12" s="9">
        <v>0</v>
      </c>
      <c r="M12" s="10">
        <v>0</v>
      </c>
      <c r="N12" s="10">
        <v>0</v>
      </c>
      <c r="O12" s="11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</row>
    <row r="13" spans="1:20" ht="39" customHeight="1" thickBot="1" x14ac:dyDescent="0.3">
      <c r="A13" s="39"/>
      <c r="B13" s="39"/>
      <c r="C13" s="28">
        <v>10</v>
      </c>
      <c r="D13" s="33" t="s">
        <v>23</v>
      </c>
      <c r="E13" s="27">
        <v>910</v>
      </c>
      <c r="F13" s="29">
        <v>10</v>
      </c>
      <c r="G13" s="19">
        <f t="shared" si="0"/>
        <v>10</v>
      </c>
      <c r="H13" s="7" t="str">
        <f t="shared" si="1"/>
        <v>OK</v>
      </c>
      <c r="I13" s="8"/>
      <c r="J13" s="8">
        <v>0</v>
      </c>
      <c r="K13" s="8">
        <v>0</v>
      </c>
      <c r="L13" s="9">
        <v>0</v>
      </c>
      <c r="M13" s="10">
        <v>0</v>
      </c>
      <c r="N13" s="10">
        <v>0</v>
      </c>
      <c r="O13" s="11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39" customHeight="1" thickBot="1" x14ac:dyDescent="0.3">
      <c r="A14" s="39"/>
      <c r="B14" s="39"/>
      <c r="C14" s="28">
        <v>11</v>
      </c>
      <c r="D14" s="33" t="s">
        <v>24</v>
      </c>
      <c r="E14" s="27">
        <v>1200</v>
      </c>
      <c r="F14" s="29">
        <v>5</v>
      </c>
      <c r="G14" s="19">
        <f t="shared" si="0"/>
        <v>5</v>
      </c>
      <c r="H14" s="7" t="str">
        <f t="shared" si="1"/>
        <v>OK</v>
      </c>
      <c r="I14" s="8"/>
      <c r="J14" s="8">
        <v>0</v>
      </c>
      <c r="K14" s="8">
        <v>0</v>
      </c>
      <c r="L14" s="9">
        <v>0</v>
      </c>
      <c r="M14" s="10">
        <v>0</v>
      </c>
      <c r="N14" s="10">
        <v>0</v>
      </c>
      <c r="O14" s="11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39" customHeight="1" thickBot="1" x14ac:dyDescent="0.3">
      <c r="A15" s="39"/>
      <c r="B15" s="39"/>
      <c r="C15" s="28">
        <v>12</v>
      </c>
      <c r="D15" s="33" t="s">
        <v>25</v>
      </c>
      <c r="E15" s="27">
        <v>1325</v>
      </c>
      <c r="F15" s="29">
        <v>5</v>
      </c>
      <c r="G15" s="19">
        <f t="shared" si="0"/>
        <v>4</v>
      </c>
      <c r="H15" s="7" t="str">
        <f t="shared" si="1"/>
        <v>OK</v>
      </c>
      <c r="I15" s="8"/>
      <c r="J15" s="8">
        <v>0</v>
      </c>
      <c r="K15" s="8">
        <v>1</v>
      </c>
      <c r="L15" s="9">
        <v>0</v>
      </c>
      <c r="M15" s="10">
        <v>0</v>
      </c>
      <c r="N15" s="10">
        <v>0</v>
      </c>
      <c r="O15" s="11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39" customHeight="1" thickBot="1" x14ac:dyDescent="0.3">
      <c r="A16" s="39"/>
      <c r="B16" s="39"/>
      <c r="C16" s="28">
        <v>13</v>
      </c>
      <c r="D16" s="33" t="s">
        <v>26</v>
      </c>
      <c r="E16" s="27">
        <v>1675</v>
      </c>
      <c r="F16" s="29">
        <v>4</v>
      </c>
      <c r="G16" s="19">
        <f t="shared" si="0"/>
        <v>4</v>
      </c>
      <c r="H16" s="7" t="str">
        <f t="shared" si="1"/>
        <v>OK</v>
      </c>
      <c r="I16" s="8"/>
      <c r="J16" s="8">
        <v>0</v>
      </c>
      <c r="K16" s="8">
        <v>0</v>
      </c>
      <c r="L16" s="9">
        <v>0</v>
      </c>
      <c r="M16" s="10">
        <v>0</v>
      </c>
      <c r="N16" s="10">
        <v>0</v>
      </c>
      <c r="O16" s="11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39" customHeight="1" thickBot="1" x14ac:dyDescent="0.3">
      <c r="A17" s="39"/>
      <c r="B17" s="39"/>
      <c r="C17" s="28">
        <v>14</v>
      </c>
      <c r="D17" s="33" t="s">
        <v>27</v>
      </c>
      <c r="E17" s="27">
        <v>1975</v>
      </c>
      <c r="F17" s="29">
        <v>2</v>
      </c>
      <c r="G17" s="19">
        <f t="shared" si="0"/>
        <v>2</v>
      </c>
      <c r="H17" s="7" t="str">
        <f t="shared" si="1"/>
        <v>OK</v>
      </c>
      <c r="I17" s="8"/>
      <c r="J17" s="8">
        <v>0</v>
      </c>
      <c r="K17" s="8">
        <v>0</v>
      </c>
      <c r="L17" s="9">
        <v>0</v>
      </c>
      <c r="M17" s="10">
        <v>0</v>
      </c>
      <c r="N17" s="10">
        <v>0</v>
      </c>
      <c r="O17" s="11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39" customHeight="1" thickBot="1" x14ac:dyDescent="0.3">
      <c r="A18" s="39"/>
      <c r="B18" s="39"/>
      <c r="C18" s="28">
        <v>15</v>
      </c>
      <c r="D18" s="33" t="s">
        <v>28</v>
      </c>
      <c r="E18" s="27">
        <v>2500</v>
      </c>
      <c r="F18" s="29">
        <v>2</v>
      </c>
      <c r="G18" s="19">
        <f t="shared" si="0"/>
        <v>2</v>
      </c>
      <c r="H18" s="7" t="str">
        <f t="shared" si="1"/>
        <v>OK</v>
      </c>
      <c r="I18" s="8"/>
      <c r="J18" s="8">
        <v>0</v>
      </c>
      <c r="K18" s="8">
        <v>0</v>
      </c>
      <c r="L18" s="9">
        <v>0</v>
      </c>
      <c r="M18" s="10">
        <v>0</v>
      </c>
      <c r="N18" s="10">
        <v>0</v>
      </c>
      <c r="O18" s="11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39" customHeight="1" thickBot="1" x14ac:dyDescent="0.3">
      <c r="A19" s="39"/>
      <c r="B19" s="39"/>
      <c r="C19" s="28">
        <v>16</v>
      </c>
      <c r="D19" s="32" t="s">
        <v>29</v>
      </c>
      <c r="E19" s="27">
        <v>403.33</v>
      </c>
      <c r="F19" s="29">
        <v>5</v>
      </c>
      <c r="G19" s="19">
        <f t="shared" si="0"/>
        <v>5</v>
      </c>
      <c r="H19" s="7" t="str">
        <f t="shared" si="1"/>
        <v>OK</v>
      </c>
      <c r="I19" s="8"/>
      <c r="J19" s="8">
        <v>0</v>
      </c>
      <c r="K19" s="8">
        <v>0</v>
      </c>
      <c r="L19" s="9">
        <v>0</v>
      </c>
      <c r="M19" s="10">
        <v>0</v>
      </c>
      <c r="N19" s="10">
        <v>0</v>
      </c>
      <c r="O19" s="11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39" customHeight="1" thickBot="1" x14ac:dyDescent="0.3">
      <c r="A20" s="39"/>
      <c r="B20" s="39"/>
      <c r="C20" s="28">
        <v>17</v>
      </c>
      <c r="D20" s="32" t="s">
        <v>30</v>
      </c>
      <c r="E20" s="27">
        <v>436.67</v>
      </c>
      <c r="F20" s="29">
        <v>10</v>
      </c>
      <c r="G20" s="19">
        <f t="shared" si="0"/>
        <v>10</v>
      </c>
      <c r="H20" s="7" t="str">
        <f t="shared" si="1"/>
        <v>OK</v>
      </c>
      <c r="I20" s="8"/>
      <c r="J20" s="8">
        <v>0</v>
      </c>
      <c r="K20" s="8">
        <v>0</v>
      </c>
      <c r="L20" s="9">
        <v>0</v>
      </c>
      <c r="M20" s="10">
        <v>0</v>
      </c>
      <c r="N20" s="10">
        <v>0</v>
      </c>
      <c r="O20" s="11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39" customHeight="1" thickBot="1" x14ac:dyDescent="0.3">
      <c r="A21" s="39"/>
      <c r="B21" s="39"/>
      <c r="C21" s="28">
        <v>18</v>
      </c>
      <c r="D21" s="32" t="s">
        <v>31</v>
      </c>
      <c r="E21" s="27">
        <v>470</v>
      </c>
      <c r="F21" s="29">
        <v>10</v>
      </c>
      <c r="G21" s="19">
        <f t="shared" si="0"/>
        <v>10</v>
      </c>
      <c r="H21" s="7" t="str">
        <f t="shared" si="1"/>
        <v>OK</v>
      </c>
      <c r="I21" s="8"/>
      <c r="J21" s="8">
        <v>0</v>
      </c>
      <c r="K21" s="8">
        <v>0</v>
      </c>
      <c r="L21" s="9">
        <v>0</v>
      </c>
      <c r="M21" s="10">
        <v>0</v>
      </c>
      <c r="N21" s="10">
        <v>0</v>
      </c>
      <c r="O21" s="11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39" customHeight="1" thickBot="1" x14ac:dyDescent="0.3">
      <c r="A22" s="39"/>
      <c r="B22" s="39"/>
      <c r="C22" s="28">
        <v>19</v>
      </c>
      <c r="D22" s="32" t="s">
        <v>32</v>
      </c>
      <c r="E22" s="27">
        <v>536.66999999999996</v>
      </c>
      <c r="F22" s="29">
        <v>5</v>
      </c>
      <c r="G22" s="19">
        <f t="shared" si="0"/>
        <v>5</v>
      </c>
      <c r="H22" s="7" t="str">
        <f t="shared" si="1"/>
        <v>OK</v>
      </c>
      <c r="I22" s="8"/>
      <c r="J22" s="8">
        <v>0</v>
      </c>
      <c r="K22" s="8">
        <v>0</v>
      </c>
      <c r="L22" s="9">
        <v>0</v>
      </c>
      <c r="M22" s="10">
        <v>0</v>
      </c>
      <c r="N22" s="10">
        <v>0</v>
      </c>
      <c r="O22" s="11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9" customHeight="1" thickBot="1" x14ac:dyDescent="0.3">
      <c r="A23" s="39"/>
      <c r="B23" s="39"/>
      <c r="C23" s="28">
        <v>20</v>
      </c>
      <c r="D23" s="32" t="s">
        <v>33</v>
      </c>
      <c r="E23" s="27">
        <v>730</v>
      </c>
      <c r="F23" s="29">
        <v>5</v>
      </c>
      <c r="G23" s="19">
        <f t="shared" si="0"/>
        <v>5</v>
      </c>
      <c r="H23" s="7" t="str">
        <f t="shared" si="1"/>
        <v>OK</v>
      </c>
      <c r="I23" s="8"/>
      <c r="J23" s="8">
        <v>0</v>
      </c>
      <c r="K23" s="8">
        <v>0</v>
      </c>
      <c r="L23" s="9">
        <v>0</v>
      </c>
      <c r="M23" s="10">
        <v>0</v>
      </c>
      <c r="N23" s="10">
        <v>0</v>
      </c>
      <c r="O23" s="11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39" customHeight="1" thickBot="1" x14ac:dyDescent="0.3">
      <c r="A24" s="39"/>
      <c r="B24" s="39"/>
      <c r="C24" s="28">
        <v>21</v>
      </c>
      <c r="D24" s="32" t="s">
        <v>34</v>
      </c>
      <c r="E24" s="27">
        <v>813.33</v>
      </c>
      <c r="F24" s="29">
        <v>4</v>
      </c>
      <c r="G24" s="19">
        <f t="shared" si="0"/>
        <v>4</v>
      </c>
      <c r="H24" s="7" t="str">
        <f t="shared" si="1"/>
        <v>OK</v>
      </c>
      <c r="I24" s="8"/>
      <c r="J24" s="8">
        <v>0</v>
      </c>
      <c r="K24" s="8">
        <v>0</v>
      </c>
      <c r="L24" s="9">
        <v>0</v>
      </c>
      <c r="M24" s="10">
        <v>0</v>
      </c>
      <c r="N24" s="10">
        <v>0</v>
      </c>
      <c r="O24" s="11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5" spans="1:20" ht="39" customHeight="1" thickBot="1" x14ac:dyDescent="0.3">
      <c r="A25" s="39"/>
      <c r="B25" s="39"/>
      <c r="C25" s="28">
        <v>22</v>
      </c>
      <c r="D25" s="32" t="s">
        <v>35</v>
      </c>
      <c r="E25" s="27">
        <v>846.67</v>
      </c>
      <c r="F25" s="29">
        <v>2</v>
      </c>
      <c r="G25" s="19">
        <f t="shared" si="0"/>
        <v>2</v>
      </c>
      <c r="H25" s="7" t="str">
        <f t="shared" si="1"/>
        <v>OK</v>
      </c>
      <c r="I25" s="8"/>
      <c r="J25" s="8">
        <v>0</v>
      </c>
      <c r="K25" s="8">
        <v>0</v>
      </c>
      <c r="L25" s="9">
        <v>0</v>
      </c>
      <c r="M25" s="10">
        <v>0</v>
      </c>
      <c r="N25" s="10">
        <v>0</v>
      </c>
      <c r="O25" s="11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</row>
    <row r="26" spans="1:20" ht="39" customHeight="1" thickBot="1" x14ac:dyDescent="0.3">
      <c r="A26" s="39"/>
      <c r="B26" s="39"/>
      <c r="C26" s="28">
        <v>23</v>
      </c>
      <c r="D26" s="32" t="s">
        <v>36</v>
      </c>
      <c r="E26" s="27">
        <v>930</v>
      </c>
      <c r="F26" s="29">
        <v>2</v>
      </c>
      <c r="G26" s="19">
        <f t="shared" si="0"/>
        <v>2</v>
      </c>
      <c r="H26" s="7" t="str">
        <f t="shared" si="1"/>
        <v>OK</v>
      </c>
      <c r="I26" s="8"/>
      <c r="J26" s="8">
        <v>0</v>
      </c>
      <c r="K26" s="8">
        <v>0</v>
      </c>
      <c r="L26" s="9">
        <v>0</v>
      </c>
      <c r="M26" s="10">
        <v>0</v>
      </c>
      <c r="N26" s="10">
        <v>0</v>
      </c>
      <c r="O26" s="11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</row>
    <row r="27" spans="1:20" ht="39" customHeight="1" thickBot="1" x14ac:dyDescent="0.3">
      <c r="A27" s="39"/>
      <c r="B27" s="39"/>
      <c r="C27" s="28">
        <v>24</v>
      </c>
      <c r="D27" s="32" t="s">
        <v>37</v>
      </c>
      <c r="E27" s="27">
        <v>1063.33</v>
      </c>
      <c r="F27" s="29">
        <v>2</v>
      </c>
      <c r="G27" s="19">
        <f t="shared" si="0"/>
        <v>2</v>
      </c>
      <c r="H27" s="7" t="str">
        <f t="shared" si="1"/>
        <v>OK</v>
      </c>
      <c r="I27" s="8"/>
      <c r="J27" s="8">
        <v>0</v>
      </c>
      <c r="K27" s="8">
        <v>0</v>
      </c>
      <c r="L27" s="9">
        <v>0</v>
      </c>
      <c r="M27" s="10">
        <v>0</v>
      </c>
      <c r="N27" s="10">
        <v>0</v>
      </c>
      <c r="O27" s="11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</row>
    <row r="28" spans="1:20" ht="39" customHeight="1" thickBot="1" x14ac:dyDescent="0.3">
      <c r="A28" s="39"/>
      <c r="B28" s="39"/>
      <c r="C28" s="28">
        <v>25</v>
      </c>
      <c r="D28" s="32" t="s">
        <v>38</v>
      </c>
      <c r="E28" s="27">
        <v>375</v>
      </c>
      <c r="F28" s="29">
        <v>5</v>
      </c>
      <c r="G28" s="19">
        <f t="shared" si="0"/>
        <v>5</v>
      </c>
      <c r="H28" s="7" t="str">
        <f t="shared" si="1"/>
        <v>OK</v>
      </c>
      <c r="I28" s="8"/>
      <c r="J28" s="8">
        <v>0</v>
      </c>
      <c r="K28" s="8">
        <v>0</v>
      </c>
      <c r="L28" s="9">
        <v>0</v>
      </c>
      <c r="M28" s="10">
        <v>0</v>
      </c>
      <c r="N28" s="10">
        <v>0</v>
      </c>
      <c r="O28" s="11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</row>
    <row r="29" spans="1:20" ht="39" customHeight="1" thickBot="1" x14ac:dyDescent="0.3">
      <c r="A29" s="39"/>
      <c r="B29" s="39"/>
      <c r="C29" s="28">
        <v>26</v>
      </c>
      <c r="D29" s="32" t="s">
        <v>39</v>
      </c>
      <c r="E29" s="27">
        <v>425</v>
      </c>
      <c r="F29" s="29">
        <v>10</v>
      </c>
      <c r="G29" s="19">
        <f t="shared" si="0"/>
        <v>10</v>
      </c>
      <c r="H29" s="7" t="str">
        <f t="shared" si="1"/>
        <v>OK</v>
      </c>
      <c r="I29" s="8"/>
      <c r="J29" s="8">
        <v>0</v>
      </c>
      <c r="K29" s="8">
        <v>0</v>
      </c>
      <c r="L29" s="9">
        <v>0</v>
      </c>
      <c r="M29" s="10">
        <v>0</v>
      </c>
      <c r="N29" s="10">
        <v>0</v>
      </c>
      <c r="O29" s="11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</row>
    <row r="30" spans="1:20" ht="39" customHeight="1" thickBot="1" x14ac:dyDescent="0.3">
      <c r="A30" s="39"/>
      <c r="B30" s="39"/>
      <c r="C30" s="28">
        <v>27</v>
      </c>
      <c r="D30" s="32" t="s">
        <v>40</v>
      </c>
      <c r="E30" s="27">
        <v>475</v>
      </c>
      <c r="F30" s="29">
        <v>10</v>
      </c>
      <c r="G30" s="19">
        <f t="shared" si="0"/>
        <v>10</v>
      </c>
      <c r="H30" s="7" t="str">
        <f t="shared" si="1"/>
        <v>OK</v>
      </c>
      <c r="I30" s="8"/>
      <c r="J30" s="8">
        <v>0</v>
      </c>
      <c r="K30" s="8">
        <v>0</v>
      </c>
      <c r="L30" s="9">
        <v>0</v>
      </c>
      <c r="M30" s="10">
        <v>0</v>
      </c>
      <c r="N30" s="10">
        <v>0</v>
      </c>
      <c r="O30" s="11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</row>
    <row r="31" spans="1:20" ht="39" customHeight="1" thickBot="1" x14ac:dyDescent="0.3">
      <c r="A31" s="39"/>
      <c r="B31" s="39"/>
      <c r="C31" s="28">
        <v>28</v>
      </c>
      <c r="D31" s="32" t="s">
        <v>41</v>
      </c>
      <c r="E31" s="27">
        <v>575</v>
      </c>
      <c r="F31" s="29">
        <v>5</v>
      </c>
      <c r="G31" s="19">
        <f t="shared" si="0"/>
        <v>5</v>
      </c>
      <c r="H31" s="7" t="str">
        <f t="shared" si="1"/>
        <v>OK</v>
      </c>
      <c r="I31" s="8"/>
      <c r="J31" s="8">
        <v>0</v>
      </c>
      <c r="K31" s="8">
        <v>0</v>
      </c>
      <c r="L31" s="9">
        <v>0</v>
      </c>
      <c r="M31" s="10">
        <v>0</v>
      </c>
      <c r="N31" s="10">
        <v>0</v>
      </c>
      <c r="O31" s="11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</row>
    <row r="32" spans="1:20" ht="39" customHeight="1" thickBot="1" x14ac:dyDescent="0.3">
      <c r="A32" s="39"/>
      <c r="B32" s="39"/>
      <c r="C32" s="28">
        <v>29</v>
      </c>
      <c r="D32" s="32" t="s">
        <v>42</v>
      </c>
      <c r="E32" s="27">
        <v>725</v>
      </c>
      <c r="F32" s="29">
        <v>5</v>
      </c>
      <c r="G32" s="19">
        <f t="shared" si="0"/>
        <v>5</v>
      </c>
      <c r="H32" s="7" t="str">
        <f t="shared" si="1"/>
        <v>OK</v>
      </c>
      <c r="I32" s="8"/>
      <c r="J32" s="8">
        <v>0</v>
      </c>
      <c r="K32" s="8">
        <v>0</v>
      </c>
      <c r="L32" s="9">
        <v>0</v>
      </c>
      <c r="M32" s="10">
        <v>0</v>
      </c>
      <c r="N32" s="10">
        <v>0</v>
      </c>
      <c r="O32" s="11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</row>
    <row r="33" spans="1:20" ht="39" customHeight="1" thickBot="1" x14ac:dyDescent="0.3">
      <c r="A33" s="39"/>
      <c r="B33" s="39"/>
      <c r="C33" s="28">
        <v>30</v>
      </c>
      <c r="D33" s="32" t="s">
        <v>43</v>
      </c>
      <c r="E33" s="27">
        <v>875</v>
      </c>
      <c r="F33" s="29">
        <v>4</v>
      </c>
      <c r="G33" s="19">
        <f t="shared" si="0"/>
        <v>4</v>
      </c>
      <c r="H33" s="7" t="str">
        <f t="shared" si="1"/>
        <v>OK</v>
      </c>
      <c r="I33" s="8"/>
      <c r="J33" s="8">
        <v>0</v>
      </c>
      <c r="K33" s="8">
        <v>0</v>
      </c>
      <c r="L33" s="9">
        <v>0</v>
      </c>
      <c r="M33" s="10">
        <v>0</v>
      </c>
      <c r="N33" s="10">
        <v>0</v>
      </c>
      <c r="O33" s="11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</row>
    <row r="34" spans="1:20" ht="39" customHeight="1" thickBot="1" x14ac:dyDescent="0.3">
      <c r="A34" s="39"/>
      <c r="B34" s="39"/>
      <c r="C34" s="28">
        <v>31</v>
      </c>
      <c r="D34" s="32" t="s">
        <v>44</v>
      </c>
      <c r="E34" s="27">
        <v>910</v>
      </c>
      <c r="F34" s="29">
        <v>2</v>
      </c>
      <c r="G34" s="19">
        <f t="shared" si="0"/>
        <v>2</v>
      </c>
      <c r="H34" s="7" t="str">
        <f t="shared" si="1"/>
        <v>OK</v>
      </c>
      <c r="I34" s="8"/>
      <c r="J34" s="8">
        <v>0</v>
      </c>
      <c r="K34" s="8">
        <v>0</v>
      </c>
      <c r="L34" s="9">
        <v>0</v>
      </c>
      <c r="M34" s="10">
        <v>0</v>
      </c>
      <c r="N34" s="10">
        <v>0</v>
      </c>
      <c r="O34" s="11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</row>
    <row r="35" spans="1:20" ht="39" customHeight="1" thickBot="1" x14ac:dyDescent="0.3">
      <c r="A35" s="39"/>
      <c r="B35" s="39"/>
      <c r="C35" s="28">
        <v>32</v>
      </c>
      <c r="D35" s="32" t="s">
        <v>45</v>
      </c>
      <c r="E35" s="27">
        <v>1050</v>
      </c>
      <c r="F35" s="29">
        <v>2</v>
      </c>
      <c r="G35" s="19">
        <f t="shared" si="0"/>
        <v>2</v>
      </c>
      <c r="H35" s="7" t="str">
        <f t="shared" si="1"/>
        <v>OK</v>
      </c>
      <c r="I35" s="8"/>
      <c r="J35" s="8">
        <v>0</v>
      </c>
      <c r="K35" s="8">
        <v>0</v>
      </c>
      <c r="L35" s="9">
        <v>0</v>
      </c>
      <c r="M35" s="10">
        <v>0</v>
      </c>
      <c r="N35" s="10">
        <v>0</v>
      </c>
      <c r="O35" s="11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</row>
    <row r="36" spans="1:20" ht="39" customHeight="1" thickBot="1" x14ac:dyDescent="0.3">
      <c r="A36" s="39"/>
      <c r="B36" s="39"/>
      <c r="C36" s="28">
        <v>33</v>
      </c>
      <c r="D36" s="32" t="s">
        <v>46</v>
      </c>
      <c r="E36" s="27">
        <v>1050</v>
      </c>
      <c r="F36" s="29">
        <v>2</v>
      </c>
      <c r="G36" s="19">
        <f t="shared" si="0"/>
        <v>2</v>
      </c>
      <c r="H36" s="7" t="str">
        <f t="shared" si="1"/>
        <v>OK</v>
      </c>
      <c r="I36" s="8"/>
      <c r="J36" s="8">
        <v>0</v>
      </c>
      <c r="K36" s="8">
        <v>0</v>
      </c>
      <c r="L36" s="9">
        <v>0</v>
      </c>
      <c r="M36" s="10">
        <v>0</v>
      </c>
      <c r="N36" s="10">
        <v>0</v>
      </c>
      <c r="O36" s="11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</row>
    <row r="37" spans="1:20" ht="39" customHeight="1" thickBot="1" x14ac:dyDescent="0.3">
      <c r="A37" s="39"/>
      <c r="B37" s="39"/>
      <c r="C37" s="28">
        <v>34</v>
      </c>
      <c r="D37" s="33" t="s">
        <v>47</v>
      </c>
      <c r="E37" s="27">
        <v>333.33</v>
      </c>
      <c r="F37" s="29">
        <v>10</v>
      </c>
      <c r="G37" s="19">
        <f t="shared" si="0"/>
        <v>10</v>
      </c>
      <c r="H37" s="7" t="str">
        <f t="shared" si="1"/>
        <v>OK</v>
      </c>
      <c r="I37" s="8"/>
      <c r="J37" s="8">
        <v>0</v>
      </c>
      <c r="K37" s="8">
        <v>0</v>
      </c>
      <c r="L37" s="9">
        <v>0</v>
      </c>
      <c r="M37" s="10">
        <v>0</v>
      </c>
      <c r="N37" s="10">
        <v>0</v>
      </c>
      <c r="O37" s="11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</row>
    <row r="38" spans="1:20" ht="39" customHeight="1" thickBot="1" x14ac:dyDescent="0.3">
      <c r="A38" s="39"/>
      <c r="B38" s="39"/>
      <c r="C38" s="28">
        <v>35</v>
      </c>
      <c r="D38" s="33" t="s">
        <v>48</v>
      </c>
      <c r="E38" s="27">
        <v>460</v>
      </c>
      <c r="F38" s="29">
        <v>8</v>
      </c>
      <c r="G38" s="19">
        <f t="shared" si="0"/>
        <v>8</v>
      </c>
      <c r="H38" s="7" t="str">
        <f t="shared" si="1"/>
        <v>OK</v>
      </c>
      <c r="I38" s="8"/>
      <c r="J38" s="8">
        <v>0</v>
      </c>
      <c r="K38" s="8">
        <v>0</v>
      </c>
      <c r="L38" s="9">
        <v>0</v>
      </c>
      <c r="M38" s="10">
        <v>0</v>
      </c>
      <c r="N38" s="10">
        <v>0</v>
      </c>
      <c r="O38" s="11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</row>
    <row r="39" spans="1:20" ht="39" customHeight="1" thickBot="1" x14ac:dyDescent="0.3">
      <c r="A39" s="39"/>
      <c r="B39" s="39"/>
      <c r="C39" s="28">
        <v>36</v>
      </c>
      <c r="D39" s="33" t="s">
        <v>49</v>
      </c>
      <c r="E39" s="27">
        <v>243.33</v>
      </c>
      <c r="F39" s="29">
        <v>10</v>
      </c>
      <c r="G39" s="19">
        <f t="shared" si="0"/>
        <v>10</v>
      </c>
      <c r="H39" s="7" t="str">
        <f t="shared" si="1"/>
        <v>OK</v>
      </c>
      <c r="I39" s="8"/>
      <c r="J39" s="8">
        <v>0</v>
      </c>
      <c r="K39" s="8">
        <v>0</v>
      </c>
      <c r="L39" s="9">
        <v>0</v>
      </c>
      <c r="M39" s="10">
        <v>0</v>
      </c>
      <c r="N39" s="10">
        <v>0</v>
      </c>
      <c r="O39" s="11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</row>
    <row r="40" spans="1:20" ht="39" customHeight="1" thickBot="1" x14ac:dyDescent="0.3">
      <c r="A40" s="39"/>
      <c r="B40" s="39"/>
      <c r="C40" s="28">
        <v>37</v>
      </c>
      <c r="D40" s="33" t="s">
        <v>50</v>
      </c>
      <c r="E40" s="27">
        <v>386.67</v>
      </c>
      <c r="F40" s="29">
        <v>10</v>
      </c>
      <c r="G40" s="19">
        <f t="shared" si="0"/>
        <v>10</v>
      </c>
      <c r="H40" s="7" t="str">
        <f t="shared" si="1"/>
        <v>OK</v>
      </c>
      <c r="I40" s="8"/>
      <c r="J40" s="8">
        <v>0</v>
      </c>
      <c r="K40" s="8">
        <v>0</v>
      </c>
      <c r="L40" s="9">
        <v>0</v>
      </c>
      <c r="M40" s="10">
        <v>0</v>
      </c>
      <c r="N40" s="10">
        <v>0</v>
      </c>
      <c r="O40" s="11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</row>
    <row r="41" spans="1:20" ht="39" customHeight="1" thickBot="1" x14ac:dyDescent="0.3">
      <c r="A41" s="39"/>
      <c r="B41" s="39"/>
      <c r="C41" s="28">
        <v>38</v>
      </c>
      <c r="D41" s="32" t="s">
        <v>51</v>
      </c>
      <c r="E41" s="27">
        <v>590</v>
      </c>
      <c r="F41" s="29">
        <v>5</v>
      </c>
      <c r="G41" s="19">
        <f t="shared" si="0"/>
        <v>5</v>
      </c>
      <c r="H41" s="7" t="str">
        <f t="shared" si="1"/>
        <v>OK</v>
      </c>
      <c r="I41" s="8"/>
      <c r="J41" s="8">
        <v>0</v>
      </c>
      <c r="K41" s="8">
        <v>0</v>
      </c>
      <c r="L41" s="9">
        <v>0</v>
      </c>
      <c r="M41" s="10">
        <v>0</v>
      </c>
      <c r="N41" s="10">
        <v>0</v>
      </c>
      <c r="O41" s="11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</row>
    <row r="42" spans="1:20" ht="39" customHeight="1" thickBot="1" x14ac:dyDescent="0.3">
      <c r="A42" s="39"/>
      <c r="B42" s="39"/>
      <c r="C42" s="28">
        <v>39</v>
      </c>
      <c r="D42" s="32" t="s">
        <v>52</v>
      </c>
      <c r="E42" s="27">
        <v>656.67</v>
      </c>
      <c r="F42" s="29">
        <v>10</v>
      </c>
      <c r="G42" s="19">
        <f t="shared" si="0"/>
        <v>10</v>
      </c>
      <c r="H42" s="7" t="str">
        <f t="shared" si="1"/>
        <v>OK</v>
      </c>
      <c r="I42" s="8"/>
      <c r="J42" s="8">
        <v>0</v>
      </c>
      <c r="K42" s="8">
        <v>0</v>
      </c>
      <c r="L42" s="9">
        <v>0</v>
      </c>
      <c r="M42" s="10">
        <v>0</v>
      </c>
      <c r="N42" s="10">
        <v>0</v>
      </c>
      <c r="O42" s="11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</row>
    <row r="43" spans="1:20" ht="39" customHeight="1" thickBot="1" x14ac:dyDescent="0.3">
      <c r="A43" s="39"/>
      <c r="B43" s="39"/>
      <c r="C43" s="28">
        <v>40</v>
      </c>
      <c r="D43" s="32" t="s">
        <v>53</v>
      </c>
      <c r="E43" s="27">
        <v>736.67</v>
      </c>
      <c r="F43" s="29">
        <v>10</v>
      </c>
      <c r="G43" s="19">
        <f t="shared" si="0"/>
        <v>10</v>
      </c>
      <c r="H43" s="7" t="str">
        <f t="shared" si="1"/>
        <v>OK</v>
      </c>
      <c r="I43" s="8"/>
      <c r="J43" s="8">
        <v>0</v>
      </c>
      <c r="K43" s="8">
        <v>0</v>
      </c>
      <c r="L43" s="9">
        <v>0</v>
      </c>
      <c r="M43" s="10">
        <v>0</v>
      </c>
      <c r="N43" s="10">
        <v>0</v>
      </c>
      <c r="O43" s="11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</row>
    <row r="44" spans="1:20" ht="39" customHeight="1" thickBot="1" x14ac:dyDescent="0.3">
      <c r="A44" s="39"/>
      <c r="B44" s="39"/>
      <c r="C44" s="28">
        <v>41</v>
      </c>
      <c r="D44" s="32" t="s">
        <v>54</v>
      </c>
      <c r="E44" s="27">
        <v>840</v>
      </c>
      <c r="F44" s="29">
        <v>5</v>
      </c>
      <c r="G44" s="19">
        <f t="shared" si="0"/>
        <v>5</v>
      </c>
      <c r="H44" s="7" t="str">
        <f t="shared" si="1"/>
        <v>OK</v>
      </c>
      <c r="I44" s="8"/>
      <c r="J44" s="8">
        <v>0</v>
      </c>
      <c r="K44" s="8">
        <v>0</v>
      </c>
      <c r="L44" s="9">
        <v>0</v>
      </c>
      <c r="M44" s="10">
        <v>0</v>
      </c>
      <c r="N44" s="10">
        <v>0</v>
      </c>
      <c r="O44" s="11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</row>
    <row r="45" spans="1:20" ht="39" customHeight="1" thickBot="1" x14ac:dyDescent="0.3">
      <c r="A45" s="39"/>
      <c r="B45" s="39"/>
      <c r="C45" s="28">
        <v>42</v>
      </c>
      <c r="D45" s="32" t="s">
        <v>55</v>
      </c>
      <c r="E45" s="27">
        <v>1246.67</v>
      </c>
      <c r="F45" s="29">
        <v>5</v>
      </c>
      <c r="G45" s="19">
        <f t="shared" si="0"/>
        <v>5</v>
      </c>
      <c r="H45" s="7" t="str">
        <f t="shared" si="1"/>
        <v>OK</v>
      </c>
      <c r="I45" s="8"/>
      <c r="J45" s="8">
        <v>0</v>
      </c>
      <c r="K45" s="8">
        <v>0</v>
      </c>
      <c r="L45" s="9">
        <v>0</v>
      </c>
      <c r="M45" s="10">
        <v>0</v>
      </c>
      <c r="N45" s="10">
        <v>0</v>
      </c>
      <c r="O45" s="11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</row>
    <row r="46" spans="1:20" ht="39" customHeight="1" thickBot="1" x14ac:dyDescent="0.3">
      <c r="A46" s="39"/>
      <c r="B46" s="39"/>
      <c r="C46" s="28">
        <v>43</v>
      </c>
      <c r="D46" s="32" t="s">
        <v>56</v>
      </c>
      <c r="E46" s="27">
        <v>1296.67</v>
      </c>
      <c r="F46" s="29">
        <v>4</v>
      </c>
      <c r="G46" s="19">
        <f t="shared" si="0"/>
        <v>4</v>
      </c>
      <c r="H46" s="7" t="str">
        <f t="shared" si="1"/>
        <v>OK</v>
      </c>
      <c r="I46" s="8"/>
      <c r="J46" s="8">
        <v>0</v>
      </c>
      <c r="K46" s="8">
        <v>0</v>
      </c>
      <c r="L46" s="9">
        <v>0</v>
      </c>
      <c r="M46" s="10">
        <v>0</v>
      </c>
      <c r="N46" s="10">
        <v>0</v>
      </c>
      <c r="O46" s="11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</row>
    <row r="47" spans="1:20" ht="39" customHeight="1" thickBot="1" x14ac:dyDescent="0.3">
      <c r="A47" s="39"/>
      <c r="B47" s="39"/>
      <c r="C47" s="28">
        <v>44</v>
      </c>
      <c r="D47" s="32" t="s">
        <v>57</v>
      </c>
      <c r="E47" s="27">
        <v>1530</v>
      </c>
      <c r="F47" s="29">
        <v>2</v>
      </c>
      <c r="G47" s="19">
        <f t="shared" si="0"/>
        <v>2</v>
      </c>
      <c r="H47" s="7" t="str">
        <f t="shared" si="1"/>
        <v>OK</v>
      </c>
      <c r="I47" s="8"/>
      <c r="J47" s="8">
        <v>0</v>
      </c>
      <c r="K47" s="8">
        <v>0</v>
      </c>
      <c r="L47" s="9">
        <v>0</v>
      </c>
      <c r="M47" s="10">
        <v>0</v>
      </c>
      <c r="N47" s="10">
        <v>0</v>
      </c>
      <c r="O47" s="11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</row>
    <row r="48" spans="1:20" ht="39" customHeight="1" thickBot="1" x14ac:dyDescent="0.3">
      <c r="A48" s="39"/>
      <c r="B48" s="39"/>
      <c r="C48" s="28">
        <v>45</v>
      </c>
      <c r="D48" s="32" t="s">
        <v>58</v>
      </c>
      <c r="E48" s="27">
        <v>1630</v>
      </c>
      <c r="F48" s="29">
        <v>2</v>
      </c>
      <c r="G48" s="19">
        <f t="shared" si="0"/>
        <v>2</v>
      </c>
      <c r="H48" s="7" t="str">
        <f t="shared" si="1"/>
        <v>OK</v>
      </c>
      <c r="I48" s="8"/>
      <c r="J48" s="8">
        <v>0</v>
      </c>
      <c r="K48" s="8">
        <v>0</v>
      </c>
      <c r="L48" s="9">
        <v>0</v>
      </c>
      <c r="M48" s="10">
        <v>0</v>
      </c>
      <c r="N48" s="10">
        <v>0</v>
      </c>
      <c r="O48" s="11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</row>
    <row r="49" spans="1:20" ht="39" customHeight="1" thickBot="1" x14ac:dyDescent="0.3">
      <c r="A49" s="39"/>
      <c r="B49" s="39"/>
      <c r="C49" s="28">
        <v>46</v>
      </c>
      <c r="D49" s="32" t="s">
        <v>59</v>
      </c>
      <c r="E49" s="27">
        <v>1946.67</v>
      </c>
      <c r="F49" s="29">
        <v>2</v>
      </c>
      <c r="G49" s="19">
        <f t="shared" si="0"/>
        <v>2</v>
      </c>
      <c r="H49" s="7" t="str">
        <f t="shared" si="1"/>
        <v>OK</v>
      </c>
      <c r="I49" s="8"/>
      <c r="J49" s="8">
        <v>0</v>
      </c>
      <c r="K49" s="8">
        <v>0</v>
      </c>
      <c r="L49" s="9">
        <v>0</v>
      </c>
      <c r="M49" s="10">
        <v>0</v>
      </c>
      <c r="N49" s="10">
        <v>0</v>
      </c>
      <c r="O49" s="11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</row>
    <row r="50" spans="1:20" ht="39" customHeight="1" thickBot="1" x14ac:dyDescent="0.3">
      <c r="A50" s="39"/>
      <c r="B50" s="39"/>
      <c r="C50" s="28">
        <v>47</v>
      </c>
      <c r="D50" s="33" t="s">
        <v>60</v>
      </c>
      <c r="E50" s="27">
        <v>176.67</v>
      </c>
      <c r="F50" s="29">
        <v>5</v>
      </c>
      <c r="G50" s="19">
        <f t="shared" si="0"/>
        <v>5</v>
      </c>
      <c r="H50" s="7" t="str">
        <f t="shared" si="1"/>
        <v>OK</v>
      </c>
      <c r="I50" s="8"/>
      <c r="J50" s="8">
        <v>0</v>
      </c>
      <c r="K50" s="8">
        <v>0</v>
      </c>
      <c r="L50" s="9">
        <v>0</v>
      </c>
      <c r="M50" s="10">
        <v>0</v>
      </c>
      <c r="N50" s="10">
        <v>0</v>
      </c>
      <c r="O50" s="11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</row>
    <row r="51" spans="1:20" ht="39" customHeight="1" thickBot="1" x14ac:dyDescent="0.3">
      <c r="A51" s="40"/>
      <c r="B51" s="40"/>
      <c r="C51" s="28">
        <v>48</v>
      </c>
      <c r="D51" s="31" t="s">
        <v>62</v>
      </c>
      <c r="E51" s="27">
        <v>255.67</v>
      </c>
      <c r="F51" s="29">
        <v>5</v>
      </c>
      <c r="G51" s="19">
        <f t="shared" ref="G51" si="2">F51-(SUM(I51:T51))</f>
        <v>5</v>
      </c>
      <c r="H51" s="7" t="str">
        <f t="shared" si="1"/>
        <v>OK</v>
      </c>
      <c r="I51" s="8"/>
      <c r="J51" s="8">
        <v>0</v>
      </c>
      <c r="K51" s="8">
        <v>0</v>
      </c>
      <c r="L51" s="9">
        <v>0</v>
      </c>
      <c r="M51" s="10">
        <v>0</v>
      </c>
      <c r="N51" s="10">
        <v>0</v>
      </c>
      <c r="O51" s="11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</row>
  </sheetData>
  <mergeCells count="18">
    <mergeCell ref="J1:J2"/>
    <mergeCell ref="K1:K2"/>
    <mergeCell ref="A4:A51"/>
    <mergeCell ref="B4:B51"/>
    <mergeCell ref="R1:R2"/>
    <mergeCell ref="S1:S2"/>
    <mergeCell ref="T1:T2"/>
    <mergeCell ref="A2:H2"/>
    <mergeCell ref="L1:L2"/>
    <mergeCell ref="M1:M2"/>
    <mergeCell ref="N1:N2"/>
    <mergeCell ref="O1:O2"/>
    <mergeCell ref="P1:P2"/>
    <mergeCell ref="Q1:Q2"/>
    <mergeCell ref="A1:C1"/>
    <mergeCell ref="D1:E1"/>
    <mergeCell ref="F1:H1"/>
    <mergeCell ref="I1:I2"/>
  </mergeCells>
  <conditionalFormatting sqref="I4:T50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I51:T51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G11" sqref="G11"/>
    </sheetView>
  </sheetViews>
  <sheetFormatPr defaultColWidth="9.7109375" defaultRowHeight="15" x14ac:dyDescent="0.25"/>
  <cols>
    <col min="1" max="1" width="13.140625" style="12" bestFit="1" customWidth="1"/>
    <col min="2" max="2" width="13.140625" style="12" customWidth="1"/>
    <col min="3" max="3" width="5.28515625" style="20" bestFit="1" customWidth="1"/>
    <col min="4" max="4" width="60" style="21" customWidth="1"/>
    <col min="5" max="5" width="11.28515625" style="6" bestFit="1" customWidth="1"/>
    <col min="6" max="6" width="9.42578125" style="15" customWidth="1"/>
    <col min="7" max="7" width="13.28515625" style="22" customWidth="1"/>
    <col min="8" max="8" width="12.5703125" style="23" customWidth="1"/>
    <col min="9" max="9" width="11.85546875" style="16" bestFit="1" customWidth="1"/>
    <col min="10" max="12" width="10.5703125" style="16" bestFit="1" customWidth="1"/>
    <col min="13" max="14" width="10.5703125" style="13" bestFit="1" customWidth="1"/>
    <col min="15" max="17" width="10.5703125" style="1" bestFit="1" customWidth="1"/>
    <col min="18" max="18" width="10.5703125" style="14" bestFit="1" customWidth="1"/>
    <col min="19" max="20" width="10.5703125" style="1" bestFit="1" customWidth="1"/>
    <col min="21" max="16384" width="9.7109375" style="1"/>
  </cols>
  <sheetData>
    <row r="1" spans="1:20" ht="50.25" customHeight="1" thickBot="1" x14ac:dyDescent="0.3">
      <c r="A1" s="42" t="s">
        <v>10</v>
      </c>
      <c r="B1" s="43"/>
      <c r="C1" s="44"/>
      <c r="D1" s="45" t="s">
        <v>63</v>
      </c>
      <c r="E1" s="46"/>
      <c r="F1" s="45" t="s">
        <v>64</v>
      </c>
      <c r="G1" s="47"/>
      <c r="H1" s="47"/>
      <c r="I1" s="41" t="s">
        <v>8</v>
      </c>
      <c r="J1" s="41" t="s">
        <v>8</v>
      </c>
      <c r="K1" s="41" t="s">
        <v>8</v>
      </c>
      <c r="L1" s="41" t="s">
        <v>8</v>
      </c>
      <c r="M1" s="41" t="s">
        <v>8</v>
      </c>
      <c r="N1" s="41" t="s">
        <v>8</v>
      </c>
      <c r="O1" s="41" t="s">
        <v>8</v>
      </c>
      <c r="P1" s="41" t="s">
        <v>8</v>
      </c>
      <c r="Q1" s="41" t="s">
        <v>8</v>
      </c>
      <c r="R1" s="41" t="s">
        <v>8</v>
      </c>
      <c r="S1" s="41" t="s">
        <v>8</v>
      </c>
      <c r="T1" s="41" t="s">
        <v>8</v>
      </c>
    </row>
    <row r="2" spans="1:20" ht="15.75" thickBot="1" x14ac:dyDescent="0.3">
      <c r="A2" s="42" t="s">
        <v>9</v>
      </c>
      <c r="B2" s="43"/>
      <c r="C2" s="43"/>
      <c r="D2" s="43"/>
      <c r="E2" s="43"/>
      <c r="F2" s="43"/>
      <c r="G2" s="43"/>
      <c r="H2" s="43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s="6" customFormat="1" ht="45.75" thickBot="1" x14ac:dyDescent="0.25">
      <c r="A3" s="26" t="s">
        <v>2</v>
      </c>
      <c r="B3" s="30" t="s">
        <v>13</v>
      </c>
      <c r="C3" s="2" t="s">
        <v>3</v>
      </c>
      <c r="D3" s="3" t="s">
        <v>5</v>
      </c>
      <c r="E3" s="17" t="s">
        <v>4</v>
      </c>
      <c r="F3" s="4" t="s">
        <v>7</v>
      </c>
      <c r="G3" s="18" t="s">
        <v>0</v>
      </c>
      <c r="H3" s="5" t="s">
        <v>6</v>
      </c>
      <c r="I3" s="24" t="s">
        <v>1</v>
      </c>
      <c r="J3" s="24" t="s">
        <v>1</v>
      </c>
      <c r="K3" s="24" t="s">
        <v>1</v>
      </c>
      <c r="L3" s="24" t="s">
        <v>1</v>
      </c>
      <c r="M3" s="24" t="s">
        <v>1</v>
      </c>
      <c r="N3" s="24" t="s">
        <v>1</v>
      </c>
      <c r="O3" s="24" t="s">
        <v>1</v>
      </c>
      <c r="P3" s="25" t="s">
        <v>1</v>
      </c>
      <c r="Q3" s="25" t="s">
        <v>1</v>
      </c>
      <c r="R3" s="25" t="s">
        <v>1</v>
      </c>
      <c r="S3" s="25" t="s">
        <v>1</v>
      </c>
      <c r="T3" s="25" t="s">
        <v>1</v>
      </c>
    </row>
    <row r="4" spans="1:20" ht="111" thickBot="1" x14ac:dyDescent="0.3">
      <c r="A4" s="48" t="s">
        <v>14</v>
      </c>
      <c r="B4" s="48">
        <v>2</v>
      </c>
      <c r="C4" s="28">
        <v>49</v>
      </c>
      <c r="D4" s="37" t="s">
        <v>65</v>
      </c>
      <c r="E4" s="27">
        <v>1500</v>
      </c>
      <c r="F4" s="29">
        <v>10</v>
      </c>
      <c r="G4" s="19">
        <f>F4-(SUM(I4:T4))</f>
        <v>10</v>
      </c>
      <c r="H4" s="7" t="str">
        <f>IF(G4&lt;0,"ATENÇÃO","OK")</f>
        <v>OK</v>
      </c>
      <c r="I4" s="8"/>
      <c r="J4" s="8">
        <v>0</v>
      </c>
      <c r="K4" s="8">
        <v>0</v>
      </c>
      <c r="L4" s="9">
        <v>0</v>
      </c>
      <c r="M4" s="10">
        <v>0</v>
      </c>
      <c r="N4" s="10">
        <v>0</v>
      </c>
      <c r="O4" s="11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</row>
    <row r="5" spans="1:20" ht="16.5" thickBot="1" x14ac:dyDescent="0.3">
      <c r="A5" s="48"/>
      <c r="B5" s="48"/>
      <c r="C5" s="28">
        <v>50</v>
      </c>
      <c r="D5" s="33" t="s">
        <v>66</v>
      </c>
      <c r="E5" s="27">
        <v>1300</v>
      </c>
      <c r="F5" s="29">
        <v>10</v>
      </c>
      <c r="G5" s="19">
        <f t="shared" ref="G5:G11" si="0">F5-(SUM(I5:T5))</f>
        <v>10</v>
      </c>
      <c r="H5" s="7" t="str">
        <f t="shared" ref="H5:H11" si="1">IF(G5&lt;0,"ATENÇÃO","OK")</f>
        <v>OK</v>
      </c>
      <c r="I5" s="8"/>
      <c r="J5" s="8">
        <v>0</v>
      </c>
      <c r="K5" s="8">
        <v>0</v>
      </c>
      <c r="L5" s="9">
        <v>0</v>
      </c>
      <c r="M5" s="10">
        <v>0</v>
      </c>
      <c r="N5" s="10">
        <v>0</v>
      </c>
      <c r="O5" s="11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</row>
    <row r="6" spans="1:20" ht="16.5" thickBot="1" x14ac:dyDescent="0.3">
      <c r="A6" s="48"/>
      <c r="B6" s="48"/>
      <c r="C6" s="28">
        <v>51</v>
      </c>
      <c r="D6" s="33" t="s">
        <v>67</v>
      </c>
      <c r="E6" s="27">
        <v>10000</v>
      </c>
      <c r="F6" s="29">
        <v>4</v>
      </c>
      <c r="G6" s="19">
        <f t="shared" si="0"/>
        <v>4</v>
      </c>
      <c r="H6" s="7" t="str">
        <f t="shared" si="1"/>
        <v>OK</v>
      </c>
      <c r="I6" s="8"/>
      <c r="J6" s="8">
        <v>0</v>
      </c>
      <c r="K6" s="8">
        <v>0</v>
      </c>
      <c r="L6" s="9">
        <v>0</v>
      </c>
      <c r="M6" s="10">
        <v>0</v>
      </c>
      <c r="N6" s="10">
        <v>0</v>
      </c>
      <c r="O6" s="11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</row>
    <row r="7" spans="1:20" ht="16.5" thickBot="1" x14ac:dyDescent="0.3">
      <c r="A7" s="48"/>
      <c r="B7" s="48"/>
      <c r="C7" s="28">
        <v>52</v>
      </c>
      <c r="D7" s="33" t="s">
        <v>68</v>
      </c>
      <c r="E7" s="27">
        <v>1600</v>
      </c>
      <c r="F7" s="29">
        <v>4</v>
      </c>
      <c r="G7" s="19">
        <f t="shared" si="0"/>
        <v>4</v>
      </c>
      <c r="H7" s="7" t="str">
        <f t="shared" si="1"/>
        <v>OK</v>
      </c>
      <c r="I7" s="8"/>
      <c r="J7" s="8">
        <v>0</v>
      </c>
      <c r="K7" s="8">
        <v>0</v>
      </c>
      <c r="L7" s="9">
        <v>0</v>
      </c>
      <c r="M7" s="10">
        <v>0</v>
      </c>
      <c r="N7" s="10">
        <v>0</v>
      </c>
      <c r="O7" s="11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spans="1:20" ht="16.5" thickBot="1" x14ac:dyDescent="0.3">
      <c r="A8" s="48"/>
      <c r="B8" s="48"/>
      <c r="C8" s="28">
        <v>53</v>
      </c>
      <c r="D8" s="33" t="s">
        <v>69</v>
      </c>
      <c r="E8" s="27">
        <v>600</v>
      </c>
      <c r="F8" s="29">
        <v>4</v>
      </c>
      <c r="G8" s="19">
        <f t="shared" si="0"/>
        <v>4</v>
      </c>
      <c r="H8" s="7" t="str">
        <f t="shared" si="1"/>
        <v>OK</v>
      </c>
      <c r="I8" s="8"/>
      <c r="J8" s="8">
        <v>0</v>
      </c>
      <c r="K8" s="8">
        <v>0</v>
      </c>
      <c r="L8" s="9">
        <v>0</v>
      </c>
      <c r="M8" s="10">
        <v>0</v>
      </c>
      <c r="N8" s="10">
        <v>0</v>
      </c>
      <c r="O8" s="11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</row>
    <row r="9" spans="1:20" ht="16.5" thickBot="1" x14ac:dyDescent="0.3">
      <c r="A9" s="48"/>
      <c r="B9" s="48"/>
      <c r="C9" s="28">
        <v>54</v>
      </c>
      <c r="D9" s="33" t="s">
        <v>70</v>
      </c>
      <c r="E9" s="27">
        <v>650</v>
      </c>
      <c r="F9" s="29">
        <v>4</v>
      </c>
      <c r="G9" s="19">
        <f t="shared" si="0"/>
        <v>4</v>
      </c>
      <c r="H9" s="7" t="str">
        <f t="shared" si="1"/>
        <v>OK</v>
      </c>
      <c r="I9" s="8"/>
      <c r="J9" s="8">
        <v>0</v>
      </c>
      <c r="K9" s="8">
        <v>0</v>
      </c>
      <c r="L9" s="9">
        <v>0</v>
      </c>
      <c r="M9" s="10">
        <v>0</v>
      </c>
      <c r="N9" s="10">
        <v>0</v>
      </c>
      <c r="O9" s="11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spans="1:20" ht="16.5" thickBot="1" x14ac:dyDescent="0.3">
      <c r="A10" s="48"/>
      <c r="B10" s="48"/>
      <c r="C10" s="28">
        <v>55</v>
      </c>
      <c r="D10" s="33" t="s">
        <v>71</v>
      </c>
      <c r="E10" s="27">
        <v>700</v>
      </c>
      <c r="F10" s="29">
        <v>4</v>
      </c>
      <c r="G10" s="19">
        <f t="shared" si="0"/>
        <v>4</v>
      </c>
      <c r="H10" s="7" t="str">
        <f t="shared" si="1"/>
        <v>OK</v>
      </c>
      <c r="I10" s="8"/>
      <c r="J10" s="8">
        <v>0</v>
      </c>
      <c r="K10" s="8">
        <v>0</v>
      </c>
      <c r="L10" s="9">
        <v>0</v>
      </c>
      <c r="M10" s="10">
        <v>0</v>
      </c>
      <c r="N10" s="10">
        <v>0</v>
      </c>
      <c r="O10" s="11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spans="1:20" ht="39" customHeight="1" thickBot="1" x14ac:dyDescent="0.3">
      <c r="A11" s="48"/>
      <c r="B11" s="48"/>
      <c r="C11" s="28">
        <v>56</v>
      </c>
      <c r="D11" s="33" t="s">
        <v>72</v>
      </c>
      <c r="E11" s="27">
        <v>1100</v>
      </c>
      <c r="F11" s="29">
        <v>4</v>
      </c>
      <c r="G11" s="19">
        <f t="shared" si="0"/>
        <v>4</v>
      </c>
      <c r="H11" s="7" t="str">
        <f t="shared" si="1"/>
        <v>OK</v>
      </c>
      <c r="I11" s="8"/>
      <c r="J11" s="8">
        <v>0</v>
      </c>
      <c r="K11" s="8">
        <v>0</v>
      </c>
      <c r="L11" s="9">
        <v>0</v>
      </c>
      <c r="M11" s="10">
        <v>0</v>
      </c>
      <c r="N11" s="10">
        <v>0</v>
      </c>
      <c r="O11" s="11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</row>
  </sheetData>
  <mergeCells count="18">
    <mergeCell ref="A2:H2"/>
    <mergeCell ref="A4:A11"/>
    <mergeCell ref="B4:B11"/>
    <mergeCell ref="L1:L2"/>
    <mergeCell ref="M1:M2"/>
    <mergeCell ref="A1:C1"/>
    <mergeCell ref="D1:E1"/>
    <mergeCell ref="F1:H1"/>
    <mergeCell ref="I1:I2"/>
    <mergeCell ref="J1:J2"/>
    <mergeCell ref="K1:K2"/>
    <mergeCell ref="R1:R2"/>
    <mergeCell ref="S1:S2"/>
    <mergeCell ref="T1:T2"/>
    <mergeCell ref="N1:N2"/>
    <mergeCell ref="O1:O2"/>
    <mergeCell ref="P1:P2"/>
    <mergeCell ref="Q1:Q2"/>
  </mergeCells>
  <conditionalFormatting sqref="I4:T11">
    <cfRule type="cellIs" dxfId="2" priority="4" stopIfTrue="1" operator="greaterThan">
      <formula>0</formula>
    </cfRule>
    <cfRule type="cellIs" dxfId="1" priority="5" stopIfTrue="1" operator="greaterThan">
      <formula>0</formula>
    </cfRule>
    <cfRule type="cellIs" dxfId="0" priority="6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 CONDICIONADO</vt:lpstr>
      <vt:lpstr>Câmara Fria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GILBERTO RECH</cp:lastModifiedBy>
  <cp:lastPrinted>2014-06-04T18:55:53Z</cp:lastPrinted>
  <dcterms:created xsi:type="dcterms:W3CDTF">2010-06-19T20:43:11Z</dcterms:created>
  <dcterms:modified xsi:type="dcterms:W3CDTF">2015-03-06T11:53:37Z</dcterms:modified>
</cp:coreProperties>
</file>