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Y:\1-CONTRATOS\Administração Contratos\Controle de Saldo de Atas de Registro de Preço\RELATÓRIOS BIMESTRAIS\JULHO-2014\CAV-REALIZADOR\"/>
    </mc:Choice>
  </mc:AlternateContent>
  <bookViews>
    <workbookView xWindow="0" yWindow="0" windowWidth="9165" windowHeight="7545" activeTab="6"/>
  </bookViews>
  <sheets>
    <sheet name="CAV" sheetId="1" r:id="rId1"/>
    <sheet name="CEO" sheetId="2" r:id="rId2"/>
    <sheet name="HCV ok" sheetId="3" r:id="rId3"/>
    <sheet name="Planilha adicional CAV" sheetId="4" r:id="rId4"/>
    <sheet name="Planilha adcional CAV" sheetId="5" r:id="rId5"/>
    <sheet name="CEAVI" sheetId="6" r:id="rId6"/>
    <sheet name="CEFID" sheetId="7" r:id="rId7"/>
  </sheets>
  <definedNames>
    <definedName name="_xlnm._FilterDatabase" localSheetId="0" hidden="1">CAV!$A$1:$K$771</definedName>
    <definedName name="_xlnm._FilterDatabase" localSheetId="1" hidden="1">CEO!$A$1:$L$84</definedName>
    <definedName name="_xlnm._FilterDatabase" localSheetId="2" hidden="1">'HCV ok'!$A$1:$L$545</definedName>
  </definedNames>
  <calcPr calcId="152511"/>
</workbook>
</file>

<file path=xl/calcChain.xml><?xml version="1.0" encoding="utf-8"?>
<calcChain xmlns="http://schemas.openxmlformats.org/spreadsheetml/2006/main">
  <c r="E43" i="7" l="1"/>
  <c r="R29" i="7"/>
  <c r="R28" i="7"/>
  <c r="F44" i="7" s="1"/>
  <c r="R27" i="7"/>
  <c r="R26" i="7"/>
  <c r="R25" i="7"/>
  <c r="R24" i="7"/>
  <c r="R23" i="7"/>
  <c r="R22" i="7"/>
  <c r="R21" i="7"/>
  <c r="R20" i="7"/>
  <c r="R19" i="7"/>
  <c r="R18" i="7"/>
  <c r="R17" i="7"/>
  <c r="R16" i="7"/>
  <c r="R15" i="7"/>
  <c r="R14" i="7"/>
  <c r="R13" i="7"/>
  <c r="R12" i="7"/>
  <c r="R11" i="7"/>
  <c r="F43" i="7" s="1"/>
  <c r="R10" i="7"/>
  <c r="R9" i="7"/>
  <c r="R8" i="7"/>
  <c r="R7" i="7"/>
  <c r="R6" i="7"/>
  <c r="R5" i="7"/>
  <c r="R4" i="7"/>
  <c r="R3" i="7"/>
  <c r="P771" i="1"/>
  <c r="M771" i="1"/>
  <c r="P770" i="1"/>
  <c r="M770" i="1"/>
  <c r="P769" i="1"/>
  <c r="M769" i="1"/>
  <c r="P768" i="1"/>
  <c r="M768" i="1"/>
  <c r="P767" i="1"/>
  <c r="M767" i="1"/>
  <c r="P766" i="1"/>
  <c r="M766" i="1"/>
  <c r="P765" i="1"/>
  <c r="M765" i="1"/>
  <c r="P764" i="1"/>
  <c r="M764" i="1"/>
  <c r="P763" i="1"/>
  <c r="M763" i="1"/>
  <c r="P762" i="1"/>
  <c r="M762" i="1"/>
  <c r="P761" i="1"/>
  <c r="M761" i="1"/>
  <c r="P760" i="1"/>
  <c r="M760" i="1"/>
  <c r="P759" i="1"/>
  <c r="M759" i="1"/>
  <c r="P758" i="1"/>
  <c r="M758" i="1"/>
  <c r="P757" i="1"/>
  <c r="M757" i="1"/>
  <c r="P756" i="1"/>
  <c r="M756" i="1"/>
  <c r="P755" i="1"/>
  <c r="M755" i="1"/>
  <c r="P754" i="1"/>
  <c r="M754" i="1"/>
  <c r="P753" i="1"/>
  <c r="M753" i="1"/>
  <c r="P752" i="1"/>
  <c r="M752" i="1"/>
  <c r="P751" i="1"/>
  <c r="M751" i="1"/>
  <c r="P750" i="1"/>
  <c r="M750" i="1"/>
  <c r="P749" i="1"/>
  <c r="M749" i="1"/>
  <c r="P748" i="1"/>
  <c r="M748" i="1"/>
  <c r="P747" i="1"/>
  <c r="M747" i="1"/>
  <c r="P746" i="1"/>
  <c r="M746" i="1"/>
  <c r="P745" i="1"/>
  <c r="M745" i="1"/>
  <c r="P744" i="1"/>
  <c r="M744" i="1"/>
  <c r="P743" i="1"/>
  <c r="M743" i="1"/>
  <c r="P742" i="1"/>
  <c r="M742" i="1"/>
  <c r="P741" i="1"/>
  <c r="M741" i="1"/>
  <c r="P740" i="1"/>
  <c r="M740" i="1"/>
  <c r="P739" i="1"/>
  <c r="M739" i="1"/>
  <c r="P738" i="1"/>
  <c r="M738" i="1"/>
  <c r="P737" i="1"/>
  <c r="M737" i="1"/>
  <c r="P736" i="1"/>
  <c r="M736" i="1"/>
  <c r="P735" i="1"/>
  <c r="M735" i="1"/>
  <c r="P734" i="1"/>
  <c r="M734" i="1"/>
  <c r="P733" i="1"/>
  <c r="M733" i="1"/>
  <c r="P732" i="1"/>
  <c r="M732" i="1"/>
  <c r="P731" i="1"/>
  <c r="M731" i="1"/>
  <c r="P730" i="1"/>
  <c r="M730" i="1"/>
  <c r="P729" i="1"/>
  <c r="M729" i="1"/>
  <c r="P728" i="1"/>
  <c r="M728" i="1"/>
  <c r="P727" i="1"/>
  <c r="M727" i="1"/>
  <c r="P726" i="1"/>
  <c r="M726" i="1"/>
  <c r="P725" i="1"/>
  <c r="M725" i="1"/>
  <c r="P724" i="1"/>
  <c r="M724" i="1"/>
  <c r="P723" i="1"/>
  <c r="M723" i="1"/>
  <c r="P722" i="1"/>
  <c r="M722" i="1"/>
  <c r="P721" i="1"/>
  <c r="M721" i="1"/>
  <c r="P720" i="1"/>
  <c r="M720" i="1"/>
  <c r="P719" i="1"/>
  <c r="M719" i="1"/>
  <c r="P718" i="1"/>
  <c r="M718" i="1"/>
  <c r="P717" i="1"/>
  <c r="M717" i="1"/>
  <c r="P716" i="1"/>
  <c r="M716" i="1"/>
  <c r="P715" i="1"/>
  <c r="M715" i="1"/>
  <c r="P714" i="1"/>
  <c r="M714" i="1"/>
  <c r="P713" i="1"/>
  <c r="M713" i="1"/>
  <c r="P712" i="1"/>
  <c r="M712" i="1"/>
  <c r="P711" i="1"/>
  <c r="M711" i="1"/>
  <c r="P710" i="1"/>
  <c r="M710" i="1"/>
  <c r="P709" i="1"/>
  <c r="M709" i="1"/>
  <c r="P708" i="1"/>
  <c r="M708" i="1"/>
  <c r="P707" i="1"/>
  <c r="M707" i="1"/>
  <c r="P706" i="1"/>
  <c r="M706" i="1"/>
  <c r="P705" i="1"/>
  <c r="M705" i="1"/>
  <c r="P704" i="1"/>
  <c r="M704" i="1"/>
  <c r="P703" i="1"/>
  <c r="M703" i="1"/>
  <c r="P702" i="1"/>
  <c r="M702" i="1"/>
  <c r="P701" i="1"/>
  <c r="M701" i="1"/>
  <c r="P700" i="1"/>
  <c r="M700" i="1"/>
  <c r="P699" i="1"/>
  <c r="M699" i="1"/>
  <c r="P698" i="1"/>
  <c r="M698" i="1"/>
  <c r="P697" i="1"/>
  <c r="M697" i="1"/>
  <c r="P696" i="1"/>
  <c r="M696" i="1"/>
  <c r="P695" i="1"/>
  <c r="M695" i="1"/>
  <c r="P694" i="1"/>
  <c r="M694" i="1"/>
  <c r="P693" i="1"/>
  <c r="M693" i="1"/>
  <c r="P692" i="1"/>
  <c r="M692" i="1"/>
  <c r="P691" i="1"/>
  <c r="M691" i="1"/>
  <c r="P690" i="1"/>
  <c r="M690" i="1"/>
  <c r="P689" i="1"/>
  <c r="M689" i="1"/>
  <c r="P688" i="1"/>
  <c r="M688" i="1"/>
  <c r="P687" i="1"/>
  <c r="M687" i="1"/>
  <c r="P686" i="1"/>
  <c r="M686" i="1"/>
  <c r="P685" i="1"/>
  <c r="M685" i="1"/>
  <c r="P684" i="1"/>
  <c r="M684" i="1"/>
  <c r="P683" i="1"/>
  <c r="M683" i="1"/>
  <c r="P682" i="1"/>
  <c r="M682" i="1"/>
  <c r="P681" i="1"/>
  <c r="M681" i="1"/>
  <c r="P680" i="1"/>
  <c r="M680" i="1"/>
  <c r="P679" i="1"/>
  <c r="M679" i="1"/>
  <c r="P678" i="1"/>
  <c r="M678" i="1"/>
  <c r="P677" i="1"/>
  <c r="M677" i="1"/>
  <c r="P676" i="1"/>
  <c r="M676" i="1"/>
  <c r="P675" i="1"/>
  <c r="M675" i="1"/>
  <c r="P674" i="1"/>
  <c r="M674" i="1"/>
  <c r="P673" i="1"/>
  <c r="M673" i="1"/>
  <c r="P668" i="1"/>
  <c r="P667" i="1"/>
  <c r="P666" i="1"/>
  <c r="P665" i="1"/>
  <c r="P664" i="1"/>
  <c r="P663" i="1"/>
  <c r="P662" i="1"/>
  <c r="P661" i="1"/>
  <c r="P660" i="1"/>
  <c r="P659" i="1"/>
  <c r="P658" i="1"/>
  <c r="P657" i="1"/>
  <c r="P656" i="1"/>
  <c r="P655" i="1"/>
  <c r="P654" i="1"/>
  <c r="P653" i="1"/>
  <c r="P652" i="1"/>
  <c r="P651" i="1"/>
  <c r="P650" i="1"/>
  <c r="P649" i="1"/>
  <c r="P648" i="1"/>
  <c r="P647" i="1"/>
  <c r="P646" i="1"/>
  <c r="P645" i="1"/>
  <c r="P644" i="1"/>
  <c r="P643" i="1"/>
  <c r="P642" i="1"/>
  <c r="P641" i="1"/>
  <c r="P640" i="1"/>
  <c r="P639" i="1"/>
  <c r="P638" i="1"/>
  <c r="P637" i="1"/>
  <c r="P636" i="1"/>
  <c r="P635" i="1"/>
  <c r="P634" i="1"/>
  <c r="P633" i="1"/>
  <c r="P632" i="1"/>
  <c r="P631" i="1"/>
  <c r="P630" i="1"/>
  <c r="P629" i="1"/>
  <c r="P628" i="1"/>
  <c r="P627" i="1"/>
  <c r="P626" i="1"/>
  <c r="P625" i="1"/>
  <c r="P624" i="1"/>
  <c r="P623" i="1"/>
  <c r="P622" i="1"/>
  <c r="P621" i="1"/>
  <c r="P620" i="1"/>
  <c r="P619" i="1"/>
  <c r="P618" i="1"/>
  <c r="P617" i="1"/>
  <c r="P616" i="1"/>
  <c r="P615" i="1"/>
  <c r="P614" i="1"/>
  <c r="P613" i="1"/>
  <c r="P612" i="1"/>
  <c r="P611" i="1"/>
  <c r="P610" i="1"/>
  <c r="P609" i="1"/>
  <c r="P608" i="1"/>
  <c r="P607" i="1"/>
  <c r="P606" i="1"/>
  <c r="P605" i="1"/>
  <c r="P604" i="1"/>
  <c r="P603" i="1"/>
  <c r="P602" i="1"/>
  <c r="P601" i="1"/>
  <c r="P600" i="1"/>
  <c r="P599" i="1"/>
  <c r="P598" i="1"/>
  <c r="P597" i="1"/>
  <c r="P596" i="1"/>
  <c r="P595" i="1"/>
  <c r="P594" i="1"/>
  <c r="P593" i="1"/>
  <c r="P592" i="1"/>
  <c r="P591" i="1"/>
  <c r="P590" i="1"/>
  <c r="P589" i="1"/>
  <c r="P588" i="1"/>
  <c r="P587" i="1"/>
  <c r="P586" i="1"/>
  <c r="P585" i="1"/>
  <c r="Q545" i="1"/>
  <c r="S545" i="1" s="1"/>
  <c r="O545" i="1"/>
  <c r="M545" i="1"/>
  <c r="Q544" i="1"/>
  <c r="S544" i="1" s="1"/>
  <c r="O544" i="1"/>
  <c r="M544" i="1"/>
  <c r="Q543" i="1"/>
  <c r="S543" i="1" s="1"/>
  <c r="O543" i="1"/>
  <c r="M543" i="1"/>
  <c r="Q542" i="1"/>
  <c r="S542" i="1" s="1"/>
  <c r="O542" i="1"/>
  <c r="M542" i="1"/>
  <c r="Q541" i="1"/>
  <c r="S541" i="1" s="1"/>
  <c r="O541" i="1"/>
  <c r="M541" i="1"/>
  <c r="Q540" i="1"/>
  <c r="S540" i="1" s="1"/>
  <c r="O540" i="1"/>
  <c r="M540" i="1"/>
  <c r="Q539" i="1"/>
  <c r="S539" i="1" s="1"/>
  <c r="O539" i="1"/>
  <c r="M539" i="1"/>
  <c r="Q538" i="1"/>
  <c r="S538" i="1" s="1"/>
  <c r="O538" i="1"/>
  <c r="M538" i="1"/>
  <c r="Q537" i="1"/>
  <c r="S537" i="1" s="1"/>
  <c r="O537" i="1"/>
  <c r="M537" i="1"/>
  <c r="Q536" i="1"/>
  <c r="S536" i="1" s="1"/>
  <c r="O536" i="1"/>
  <c r="M536" i="1"/>
  <c r="Q535" i="1"/>
  <c r="S535" i="1" s="1"/>
  <c r="O535" i="1"/>
  <c r="M535" i="1"/>
  <c r="Q534" i="1"/>
  <c r="S534" i="1" s="1"/>
  <c r="O534" i="1"/>
  <c r="M534" i="1"/>
  <c r="Q533" i="1"/>
  <c r="S533" i="1" s="1"/>
  <c r="O533" i="1"/>
  <c r="M533" i="1"/>
  <c r="Q532" i="1"/>
  <c r="S532" i="1" s="1"/>
  <c r="O532" i="1"/>
  <c r="M532" i="1"/>
  <c r="Q531" i="1"/>
  <c r="S531" i="1" s="1"/>
  <c r="O531" i="1"/>
  <c r="M531" i="1"/>
  <c r="Q530" i="1"/>
  <c r="S530" i="1" s="1"/>
  <c r="O530" i="1"/>
  <c r="M530" i="1"/>
  <c r="Q529" i="1"/>
  <c r="S529" i="1" s="1"/>
  <c r="O529" i="1"/>
  <c r="M529" i="1"/>
  <c r="Q528" i="1"/>
  <c r="S528" i="1" s="1"/>
  <c r="O528" i="1"/>
  <c r="M528" i="1"/>
  <c r="Q527" i="1"/>
  <c r="S527" i="1" s="1"/>
  <c r="O527" i="1"/>
  <c r="M527" i="1"/>
  <c r="Q526" i="1"/>
  <c r="S526" i="1" s="1"/>
  <c r="O526" i="1"/>
  <c r="M526" i="1"/>
  <c r="Q525" i="1"/>
  <c r="S525" i="1" s="1"/>
  <c r="O525" i="1"/>
  <c r="M525" i="1"/>
  <c r="Q524" i="1"/>
  <c r="S524" i="1" s="1"/>
  <c r="O524" i="1"/>
  <c r="M524" i="1"/>
  <c r="Q523" i="1"/>
  <c r="S523" i="1" s="1"/>
  <c r="O523" i="1"/>
  <c r="M523" i="1"/>
  <c r="Q522" i="1"/>
  <c r="S522" i="1" s="1"/>
  <c r="O522" i="1"/>
  <c r="M522" i="1"/>
  <c r="Q521" i="1"/>
  <c r="S521" i="1" s="1"/>
  <c r="O521" i="1"/>
  <c r="M521" i="1"/>
  <c r="Q520" i="1"/>
  <c r="S520" i="1" s="1"/>
  <c r="O520" i="1"/>
  <c r="M520" i="1"/>
  <c r="Q519" i="1"/>
  <c r="S519" i="1" s="1"/>
  <c r="O519" i="1"/>
  <c r="M519" i="1"/>
  <c r="Q518" i="1"/>
  <c r="S518" i="1" s="1"/>
  <c r="O518" i="1"/>
  <c r="M518" i="1"/>
  <c r="Q517" i="1"/>
  <c r="S517" i="1" s="1"/>
  <c r="O517" i="1"/>
  <c r="M517" i="1"/>
  <c r="Q516" i="1"/>
  <c r="S516" i="1" s="1"/>
  <c r="O516" i="1"/>
  <c r="M516" i="1"/>
  <c r="Q515" i="1"/>
  <c r="S515" i="1" s="1"/>
  <c r="O515" i="1"/>
  <c r="M515" i="1"/>
  <c r="Q514" i="1"/>
  <c r="S514" i="1" s="1"/>
  <c r="O514" i="1"/>
  <c r="M514" i="1"/>
  <c r="Q513" i="1"/>
  <c r="S513" i="1" s="1"/>
  <c r="O513" i="1"/>
  <c r="M513" i="1"/>
  <c r="Q512" i="1"/>
  <c r="S512" i="1" s="1"/>
  <c r="O512" i="1"/>
  <c r="M512" i="1"/>
  <c r="Q511" i="1"/>
  <c r="S511" i="1" s="1"/>
  <c r="O511" i="1"/>
  <c r="M511" i="1"/>
  <c r="Q510" i="1"/>
  <c r="S510" i="1" s="1"/>
  <c r="O510" i="1"/>
  <c r="M510" i="1"/>
  <c r="Q509" i="1"/>
  <c r="S509" i="1" s="1"/>
  <c r="O509" i="1"/>
  <c r="M509" i="1"/>
  <c r="Q508" i="1"/>
  <c r="S508" i="1" s="1"/>
  <c r="O508" i="1"/>
  <c r="M508" i="1"/>
  <c r="Q507" i="1"/>
  <c r="S507" i="1" s="1"/>
  <c r="O507" i="1"/>
  <c r="M507" i="1"/>
  <c r="Q506" i="1"/>
  <c r="S506" i="1" s="1"/>
  <c r="O506" i="1"/>
  <c r="M506" i="1"/>
  <c r="Q505" i="1"/>
  <c r="S505" i="1" s="1"/>
  <c r="O505" i="1"/>
  <c r="M505" i="1"/>
  <c r="Q504" i="1"/>
  <c r="S504" i="1" s="1"/>
  <c r="O504" i="1"/>
  <c r="M504" i="1"/>
  <c r="Q503" i="1"/>
  <c r="S503" i="1" s="1"/>
  <c r="O503" i="1"/>
  <c r="M503" i="1"/>
  <c r="Q502" i="1"/>
  <c r="S502" i="1" s="1"/>
  <c r="O502" i="1"/>
  <c r="M502" i="1"/>
  <c r="Q501" i="1"/>
  <c r="S501" i="1" s="1"/>
  <c r="O501" i="1"/>
  <c r="M501" i="1"/>
  <c r="Q500" i="1"/>
  <c r="S500" i="1" s="1"/>
  <c r="O500" i="1"/>
  <c r="M500" i="1"/>
  <c r="O499" i="1"/>
  <c r="Q499" i="1" s="1"/>
  <c r="S499" i="1" s="1"/>
  <c r="M499" i="1"/>
  <c r="Q498" i="1"/>
  <c r="S498" i="1" s="1"/>
  <c r="O498" i="1"/>
  <c r="M498" i="1"/>
  <c r="O497" i="1"/>
  <c r="Q497" i="1" s="1"/>
  <c r="S497" i="1" s="1"/>
  <c r="M497" i="1"/>
  <c r="Q496" i="1"/>
  <c r="S496" i="1" s="1"/>
  <c r="O496" i="1"/>
  <c r="M496" i="1"/>
  <c r="O495" i="1"/>
  <c r="Q495" i="1" s="1"/>
  <c r="S495" i="1" s="1"/>
  <c r="M495" i="1"/>
  <c r="Q494" i="1"/>
  <c r="S494" i="1" s="1"/>
  <c r="O494" i="1"/>
  <c r="M494" i="1"/>
  <c r="O493" i="1"/>
  <c r="Q493" i="1" s="1"/>
  <c r="S493" i="1" s="1"/>
  <c r="M493" i="1"/>
  <c r="Q492" i="1"/>
  <c r="S492" i="1" s="1"/>
  <c r="O492" i="1"/>
  <c r="M492" i="1"/>
  <c r="O491" i="1"/>
  <c r="Q491" i="1" s="1"/>
  <c r="S491" i="1" s="1"/>
  <c r="M491" i="1"/>
  <c r="Q490" i="1"/>
  <c r="S490" i="1" s="1"/>
  <c r="O490" i="1"/>
  <c r="M490" i="1"/>
  <c r="O489" i="1"/>
  <c r="Q489" i="1" s="1"/>
  <c r="S489" i="1" s="1"/>
  <c r="M489" i="1"/>
  <c r="Q488" i="1"/>
  <c r="S488" i="1" s="1"/>
  <c r="O488" i="1"/>
  <c r="M488" i="1"/>
  <c r="O487" i="1"/>
  <c r="Q487" i="1" s="1"/>
  <c r="S487" i="1" s="1"/>
  <c r="M487" i="1"/>
  <c r="Q486" i="1"/>
  <c r="S486" i="1" s="1"/>
  <c r="O486" i="1"/>
  <c r="M486" i="1"/>
  <c r="O485" i="1"/>
  <c r="Q485" i="1" s="1"/>
  <c r="S485" i="1" s="1"/>
  <c r="M485" i="1"/>
  <c r="Q484" i="1"/>
  <c r="S484" i="1" s="1"/>
  <c r="O484" i="1"/>
  <c r="M484" i="1"/>
  <c r="O483" i="1"/>
  <c r="Q483" i="1" s="1"/>
  <c r="S483" i="1" s="1"/>
  <c r="M483" i="1"/>
  <c r="Q482" i="1"/>
  <c r="S482" i="1" s="1"/>
  <c r="O482" i="1"/>
  <c r="M482" i="1"/>
  <c r="O481" i="1"/>
  <c r="Q481" i="1" s="1"/>
  <c r="S481" i="1" s="1"/>
  <c r="M481" i="1"/>
  <c r="Q480" i="1"/>
  <c r="S480" i="1" s="1"/>
  <c r="O480" i="1"/>
  <c r="M480" i="1"/>
  <c r="O479" i="1"/>
  <c r="Q479" i="1" s="1"/>
  <c r="S479" i="1" s="1"/>
  <c r="M479" i="1"/>
  <c r="Q478" i="1"/>
  <c r="S478" i="1" s="1"/>
  <c r="O478" i="1"/>
  <c r="M478" i="1"/>
  <c r="O477" i="1"/>
  <c r="Q477" i="1" s="1"/>
  <c r="S477" i="1" s="1"/>
  <c r="M477" i="1"/>
  <c r="Q476" i="1"/>
  <c r="S476" i="1" s="1"/>
  <c r="O476" i="1"/>
  <c r="M476" i="1"/>
  <c r="O475" i="1"/>
  <c r="Q475" i="1" s="1"/>
  <c r="S475" i="1" s="1"/>
  <c r="M475" i="1"/>
  <c r="Q474" i="1"/>
  <c r="S474" i="1" s="1"/>
  <c r="O474" i="1"/>
  <c r="M474" i="1"/>
  <c r="O473" i="1"/>
  <c r="Q473" i="1" s="1"/>
  <c r="S473" i="1" s="1"/>
  <c r="M473" i="1"/>
  <c r="Q472" i="1"/>
  <c r="S472" i="1" s="1"/>
  <c r="O472" i="1"/>
  <c r="M472" i="1"/>
  <c r="O471" i="1"/>
  <c r="Q471" i="1" s="1"/>
  <c r="S471" i="1" s="1"/>
  <c r="M471" i="1"/>
  <c r="Q470" i="1"/>
  <c r="S470" i="1" s="1"/>
  <c r="O470" i="1"/>
  <c r="M470" i="1"/>
  <c r="O469" i="1"/>
  <c r="Q469" i="1" s="1"/>
  <c r="S469" i="1" s="1"/>
  <c r="M469" i="1"/>
  <c r="Q468" i="1"/>
  <c r="S468" i="1" s="1"/>
  <c r="O468" i="1"/>
  <c r="M468" i="1"/>
  <c r="O467" i="1"/>
  <c r="Q467" i="1" s="1"/>
  <c r="S467" i="1" s="1"/>
  <c r="M467" i="1"/>
  <c r="Q466" i="1"/>
  <c r="S466" i="1" s="1"/>
  <c r="O466" i="1"/>
  <c r="M466" i="1"/>
  <c r="O465" i="1"/>
  <c r="Q465" i="1" s="1"/>
  <c r="S465" i="1" s="1"/>
  <c r="M465" i="1"/>
  <c r="Q464" i="1"/>
  <c r="S464" i="1" s="1"/>
  <c r="O464" i="1"/>
  <c r="M464" i="1"/>
  <c r="O463" i="1"/>
  <c r="Q463" i="1" s="1"/>
  <c r="S463" i="1" s="1"/>
  <c r="M463" i="1"/>
  <c r="Q462" i="1"/>
  <c r="S462" i="1" s="1"/>
  <c r="O462" i="1"/>
  <c r="M462" i="1"/>
  <c r="Q461" i="1"/>
  <c r="S461" i="1" s="1"/>
  <c r="O461" i="1"/>
  <c r="M461" i="1"/>
  <c r="Q460" i="1"/>
  <c r="S460" i="1" s="1"/>
  <c r="O460" i="1"/>
  <c r="M460" i="1"/>
  <c r="Q459" i="1"/>
  <c r="S459" i="1" s="1"/>
  <c r="O459" i="1"/>
  <c r="M459" i="1"/>
  <c r="Q458" i="1"/>
  <c r="S458" i="1" s="1"/>
  <c r="O458" i="1"/>
  <c r="M458" i="1"/>
  <c r="Q457" i="1"/>
  <c r="S457" i="1" s="1"/>
  <c r="O457" i="1"/>
  <c r="M457" i="1"/>
  <c r="Q456" i="1"/>
  <c r="S456" i="1" s="1"/>
  <c r="O456" i="1"/>
  <c r="M456" i="1"/>
  <c r="Q455" i="1"/>
  <c r="S455" i="1" s="1"/>
  <c r="O455" i="1"/>
  <c r="M455" i="1"/>
  <c r="Q454" i="1"/>
  <c r="S454" i="1" s="1"/>
  <c r="O454" i="1"/>
  <c r="M454" i="1"/>
  <c r="Q453" i="1"/>
  <c r="S453" i="1" s="1"/>
  <c r="O453" i="1"/>
  <c r="M453" i="1"/>
  <c r="Q452" i="1"/>
  <c r="S452" i="1" s="1"/>
  <c r="O452" i="1"/>
  <c r="M452" i="1"/>
  <c r="Q451" i="1"/>
  <c r="S451" i="1" s="1"/>
  <c r="O451" i="1"/>
  <c r="M451" i="1"/>
  <c r="Q450" i="1"/>
  <c r="S450" i="1" s="1"/>
  <c r="O450" i="1"/>
  <c r="M450" i="1"/>
  <c r="Q449" i="1"/>
  <c r="S449" i="1" s="1"/>
  <c r="O449" i="1"/>
  <c r="M449" i="1"/>
  <c r="Q448" i="1"/>
  <c r="S448" i="1" s="1"/>
  <c r="O448" i="1"/>
  <c r="M448" i="1"/>
  <c r="Q447" i="1"/>
  <c r="S447" i="1" s="1"/>
  <c r="O447" i="1"/>
  <c r="M447" i="1"/>
  <c r="Q446" i="1"/>
  <c r="S446" i="1" s="1"/>
  <c r="O446" i="1"/>
  <c r="M446" i="1"/>
  <c r="Q445" i="1"/>
  <c r="S445" i="1" s="1"/>
  <c r="O445" i="1"/>
  <c r="M445" i="1"/>
  <c r="Q444" i="1"/>
  <c r="S444" i="1" s="1"/>
  <c r="O444" i="1"/>
  <c r="M444" i="1"/>
  <c r="Q443" i="1"/>
  <c r="S443" i="1" s="1"/>
  <c r="O443" i="1"/>
  <c r="M443" i="1"/>
  <c r="Q442" i="1"/>
  <c r="S442" i="1" s="1"/>
  <c r="O442" i="1"/>
  <c r="M442" i="1"/>
  <c r="Q441" i="1"/>
  <c r="S441" i="1" s="1"/>
  <c r="O441" i="1"/>
  <c r="M441" i="1"/>
  <c r="Q440" i="1"/>
  <c r="S440" i="1" s="1"/>
  <c r="O440" i="1"/>
  <c r="M440" i="1"/>
  <c r="Q439" i="1"/>
  <c r="S439" i="1" s="1"/>
  <c r="O439" i="1"/>
  <c r="M439" i="1"/>
  <c r="Q438" i="1"/>
  <c r="S438" i="1" s="1"/>
  <c r="O438" i="1"/>
  <c r="M438" i="1"/>
  <c r="Q437" i="1"/>
  <c r="S437" i="1" s="1"/>
  <c r="O437" i="1"/>
  <c r="M437" i="1"/>
  <c r="Q436" i="1"/>
  <c r="S436" i="1" s="1"/>
  <c r="O436" i="1"/>
  <c r="M436" i="1"/>
  <c r="Q435" i="1"/>
  <c r="S435" i="1" s="1"/>
  <c r="O435" i="1"/>
  <c r="M435" i="1"/>
  <c r="Q434" i="1"/>
  <c r="S434" i="1" s="1"/>
  <c r="O434" i="1"/>
  <c r="M434" i="1"/>
  <c r="Q433" i="1"/>
  <c r="S433" i="1" s="1"/>
  <c r="O433" i="1"/>
  <c r="M433" i="1"/>
  <c r="Q432" i="1"/>
  <c r="S432" i="1" s="1"/>
  <c r="O432" i="1"/>
  <c r="M432" i="1"/>
  <c r="Q431" i="1"/>
  <c r="S431" i="1" s="1"/>
  <c r="O431" i="1"/>
  <c r="M431" i="1"/>
  <c r="Q430" i="1"/>
  <c r="S430" i="1" s="1"/>
  <c r="O430" i="1"/>
  <c r="M430" i="1"/>
  <c r="Q429" i="1"/>
  <c r="S429" i="1" s="1"/>
  <c r="O429" i="1"/>
  <c r="M429" i="1"/>
  <c r="Q428" i="1"/>
  <c r="S428" i="1" s="1"/>
  <c r="O428" i="1"/>
  <c r="M428" i="1"/>
  <c r="Q427" i="1"/>
  <c r="S427" i="1" s="1"/>
  <c r="O427" i="1"/>
  <c r="M427" i="1"/>
  <c r="Q426" i="1"/>
  <c r="S426" i="1" s="1"/>
  <c r="O426" i="1"/>
  <c r="M426" i="1"/>
  <c r="Q425" i="1"/>
  <c r="S425" i="1" s="1"/>
  <c r="O425" i="1"/>
  <c r="M425" i="1"/>
  <c r="Q424" i="1"/>
  <c r="S424" i="1" s="1"/>
  <c r="O424" i="1"/>
  <c r="M424" i="1"/>
  <c r="Q423" i="1"/>
  <c r="S423" i="1" s="1"/>
  <c r="O423" i="1"/>
  <c r="M423" i="1"/>
  <c r="Q422" i="1"/>
  <c r="S422" i="1" s="1"/>
  <c r="O422" i="1"/>
  <c r="M422" i="1"/>
  <c r="Q421" i="1"/>
  <c r="S421" i="1" s="1"/>
  <c r="O421" i="1"/>
  <c r="M421" i="1"/>
  <c r="Q420" i="1"/>
  <c r="S420" i="1" s="1"/>
  <c r="O420" i="1"/>
  <c r="M420" i="1"/>
  <c r="Q419" i="1"/>
  <c r="S419" i="1" s="1"/>
  <c r="O419" i="1"/>
  <c r="M419" i="1"/>
  <c r="Q418" i="1"/>
  <c r="S418" i="1" s="1"/>
  <c r="O418" i="1"/>
  <c r="M418" i="1"/>
  <c r="Q417" i="1"/>
  <c r="S417" i="1" s="1"/>
  <c r="O417" i="1"/>
  <c r="M417" i="1"/>
  <c r="Q416" i="1"/>
  <c r="S416" i="1" s="1"/>
  <c r="O416" i="1"/>
  <c r="M416" i="1"/>
  <c r="Q415" i="1"/>
  <c r="S415" i="1" s="1"/>
  <c r="O415" i="1"/>
  <c r="M415" i="1"/>
  <c r="Q414" i="1"/>
  <c r="S414" i="1" s="1"/>
  <c r="O414" i="1"/>
  <c r="M414" i="1"/>
  <c r="Q413" i="1"/>
  <c r="S413" i="1" s="1"/>
  <c r="O413" i="1"/>
  <c r="M413" i="1"/>
  <c r="Q412" i="1"/>
  <c r="S412" i="1" s="1"/>
  <c r="O412" i="1"/>
  <c r="M412" i="1"/>
  <c r="Q411" i="1"/>
  <c r="S411" i="1" s="1"/>
  <c r="O411" i="1"/>
  <c r="M411" i="1"/>
  <c r="Q410" i="1"/>
  <c r="S410" i="1" s="1"/>
  <c r="O410" i="1"/>
  <c r="M410" i="1"/>
  <c r="Q409" i="1"/>
  <c r="S409" i="1" s="1"/>
  <c r="O409" i="1"/>
  <c r="M409" i="1"/>
  <c r="Q408" i="1"/>
  <c r="S408" i="1" s="1"/>
  <c r="O408" i="1"/>
  <c r="M408" i="1"/>
  <c r="Q407" i="1"/>
  <c r="S407" i="1" s="1"/>
  <c r="O407" i="1"/>
  <c r="M407" i="1"/>
  <c r="Q406" i="1"/>
  <c r="S406" i="1" s="1"/>
  <c r="O406" i="1"/>
  <c r="M406" i="1"/>
  <c r="Q405" i="1"/>
  <c r="S405" i="1" s="1"/>
  <c r="O405" i="1"/>
  <c r="M405" i="1"/>
  <c r="Q404" i="1"/>
  <c r="S404" i="1" s="1"/>
  <c r="O404" i="1"/>
  <c r="M404" i="1"/>
  <c r="Q403" i="1"/>
  <c r="S403" i="1" s="1"/>
  <c r="O403" i="1"/>
  <c r="M403" i="1"/>
  <c r="Q402" i="1"/>
  <c r="S402" i="1" s="1"/>
  <c r="O402" i="1"/>
  <c r="M402" i="1"/>
  <c r="Q401" i="1"/>
  <c r="S401" i="1" s="1"/>
  <c r="O401" i="1"/>
  <c r="M401" i="1"/>
  <c r="Q400" i="1"/>
  <c r="S400" i="1" s="1"/>
  <c r="O400" i="1"/>
  <c r="M400" i="1"/>
  <c r="Q399" i="1"/>
  <c r="S399" i="1" s="1"/>
  <c r="O399" i="1"/>
  <c r="M399" i="1"/>
  <c r="Q398" i="1"/>
  <c r="S398" i="1" s="1"/>
  <c r="Q397" i="1"/>
  <c r="S397" i="1" s="1"/>
  <c r="O397" i="1"/>
  <c r="M397" i="1"/>
  <c r="Q396" i="1"/>
  <c r="S396" i="1" s="1"/>
  <c r="O396" i="1"/>
  <c r="M396" i="1"/>
  <c r="Q395" i="1"/>
  <c r="S395" i="1" s="1"/>
  <c r="O395" i="1"/>
  <c r="M395" i="1"/>
  <c r="Q394" i="1"/>
  <c r="S394" i="1" s="1"/>
  <c r="O394" i="1"/>
  <c r="M394" i="1"/>
  <c r="Q393" i="1"/>
  <c r="S393" i="1" s="1"/>
  <c r="O393" i="1"/>
  <c r="M393" i="1"/>
  <c r="Q392" i="1"/>
  <c r="S392" i="1" s="1"/>
  <c r="O392" i="1"/>
  <c r="M392" i="1"/>
  <c r="Q391" i="1"/>
  <c r="S391" i="1" s="1"/>
  <c r="O391" i="1"/>
  <c r="M391" i="1"/>
  <c r="Q390" i="1"/>
  <c r="S390" i="1" s="1"/>
  <c r="O390" i="1"/>
  <c r="M390" i="1"/>
  <c r="Q389" i="1"/>
  <c r="S389" i="1" s="1"/>
  <c r="O389" i="1"/>
  <c r="M389" i="1"/>
  <c r="Q388" i="1"/>
  <c r="S388" i="1" s="1"/>
  <c r="O388" i="1"/>
  <c r="M388" i="1"/>
  <c r="Q387" i="1"/>
  <c r="S387" i="1" s="1"/>
  <c r="O387" i="1"/>
  <c r="M387" i="1"/>
  <c r="Q386" i="1"/>
  <c r="S386" i="1" s="1"/>
  <c r="O386" i="1"/>
  <c r="M386" i="1"/>
  <c r="Q385" i="1"/>
  <c r="S385" i="1" s="1"/>
  <c r="O385" i="1"/>
  <c r="M385" i="1"/>
  <c r="Q384" i="1"/>
  <c r="S384" i="1" s="1"/>
  <c r="O384" i="1"/>
  <c r="M384" i="1"/>
  <c r="Q383" i="1"/>
  <c r="S383" i="1" s="1"/>
  <c r="O383" i="1"/>
  <c r="M383" i="1"/>
  <c r="Q382" i="1"/>
  <c r="S382" i="1" s="1"/>
  <c r="O382" i="1"/>
  <c r="M382" i="1"/>
  <c r="Q381" i="1"/>
  <c r="S381" i="1" s="1"/>
  <c r="O381" i="1"/>
  <c r="M381" i="1"/>
  <c r="Q380" i="1"/>
  <c r="S380" i="1" s="1"/>
  <c r="O380" i="1"/>
  <c r="M380" i="1"/>
  <c r="Q379" i="1"/>
  <c r="S379" i="1" s="1"/>
  <c r="O379" i="1"/>
  <c r="M379" i="1"/>
  <c r="Q378" i="1"/>
  <c r="S378" i="1" s="1"/>
  <c r="O378" i="1"/>
  <c r="M378" i="1"/>
  <c r="Q377" i="1"/>
  <c r="S377" i="1" s="1"/>
  <c r="O377" i="1"/>
  <c r="M377" i="1"/>
  <c r="Q376" i="1"/>
  <c r="S376" i="1" s="1"/>
  <c r="O376" i="1"/>
  <c r="M376" i="1"/>
  <c r="Q375" i="1"/>
  <c r="S375" i="1" s="1"/>
  <c r="O375" i="1"/>
  <c r="M375" i="1"/>
  <c r="Q374" i="1"/>
  <c r="S374" i="1" s="1"/>
  <c r="O374" i="1"/>
  <c r="M374" i="1"/>
  <c r="Q373" i="1"/>
  <c r="S373" i="1" s="1"/>
  <c r="O373" i="1"/>
  <c r="M373" i="1"/>
  <c r="Q372" i="1"/>
  <c r="S372" i="1" s="1"/>
  <c r="O372" i="1"/>
  <c r="M372" i="1"/>
  <c r="Q371" i="1"/>
  <c r="S371" i="1" s="1"/>
  <c r="O371" i="1"/>
  <c r="M371" i="1"/>
  <c r="Q370" i="1"/>
  <c r="S370" i="1" s="1"/>
  <c r="O370" i="1"/>
  <c r="M370" i="1"/>
  <c r="Q369" i="1"/>
  <c r="S369" i="1" s="1"/>
  <c r="O369" i="1"/>
  <c r="M369" i="1"/>
  <c r="Q368" i="1"/>
  <c r="S368" i="1" s="1"/>
  <c r="O368" i="1"/>
  <c r="M368" i="1"/>
  <c r="Q367" i="1"/>
  <c r="S367" i="1" s="1"/>
  <c r="O367" i="1"/>
  <c r="M367" i="1"/>
  <c r="Q366" i="1"/>
  <c r="S366" i="1" s="1"/>
  <c r="O366" i="1"/>
  <c r="M366" i="1"/>
  <c r="Q365" i="1"/>
  <c r="S365" i="1" s="1"/>
  <c r="O365" i="1"/>
  <c r="M365" i="1"/>
  <c r="Q364" i="1"/>
  <c r="S364" i="1" s="1"/>
  <c r="O364" i="1"/>
  <c r="M364" i="1"/>
  <c r="Q363" i="1"/>
  <c r="S363" i="1" s="1"/>
  <c r="O363" i="1"/>
  <c r="M363" i="1"/>
  <c r="Q362" i="1"/>
  <c r="S362" i="1" s="1"/>
  <c r="O362" i="1"/>
  <c r="M362" i="1"/>
  <c r="Q361" i="1"/>
  <c r="S361" i="1" s="1"/>
  <c r="O361" i="1"/>
  <c r="M361" i="1"/>
  <c r="Q360" i="1"/>
  <c r="S360" i="1" s="1"/>
  <c r="O360" i="1"/>
  <c r="M360" i="1"/>
  <c r="Q359" i="1"/>
  <c r="S359" i="1" s="1"/>
  <c r="O359" i="1"/>
  <c r="M359" i="1"/>
  <c r="Q358" i="1"/>
  <c r="S358" i="1" s="1"/>
  <c r="O358" i="1"/>
  <c r="M358" i="1"/>
  <c r="Q357" i="1"/>
  <c r="S357" i="1" s="1"/>
  <c r="O357" i="1"/>
  <c r="M357" i="1"/>
  <c r="Q356" i="1"/>
  <c r="S356" i="1" s="1"/>
  <c r="O356" i="1"/>
  <c r="M356" i="1"/>
  <c r="Q355" i="1"/>
  <c r="S355" i="1" s="1"/>
  <c r="O355" i="1"/>
  <c r="M355" i="1"/>
  <c r="Q354" i="1"/>
  <c r="S354" i="1" s="1"/>
  <c r="O354" i="1"/>
  <c r="M354" i="1"/>
  <c r="Q353" i="1"/>
  <c r="S353" i="1" s="1"/>
  <c r="O353" i="1"/>
  <c r="M353" i="1"/>
  <c r="Q352" i="1"/>
  <c r="S352" i="1" s="1"/>
  <c r="O352" i="1"/>
  <c r="M352" i="1"/>
  <c r="Q351" i="1"/>
  <c r="S351" i="1" s="1"/>
  <c r="O351" i="1"/>
  <c r="M351" i="1"/>
  <c r="Q350" i="1"/>
  <c r="S350" i="1" s="1"/>
  <c r="O350" i="1"/>
  <c r="M350" i="1"/>
  <c r="Q349" i="1"/>
  <c r="S349" i="1" s="1"/>
  <c r="O349" i="1"/>
  <c r="M349" i="1"/>
  <c r="Q348" i="1"/>
  <c r="S348" i="1" s="1"/>
  <c r="O348" i="1"/>
  <c r="M348" i="1"/>
  <c r="Q347" i="1"/>
  <c r="S347" i="1" s="1"/>
  <c r="O347" i="1"/>
  <c r="M347" i="1"/>
  <c r="Q346" i="1"/>
  <c r="S346" i="1" s="1"/>
  <c r="O346" i="1"/>
  <c r="M346" i="1"/>
  <c r="Q345" i="1"/>
  <c r="S345" i="1" s="1"/>
  <c r="O345" i="1"/>
  <c r="M345" i="1"/>
  <c r="Q344" i="1"/>
  <c r="S344" i="1" s="1"/>
  <c r="O344" i="1"/>
  <c r="M344" i="1"/>
  <c r="Q343" i="1"/>
  <c r="S343" i="1" s="1"/>
  <c r="O343" i="1"/>
  <c r="M343" i="1"/>
  <c r="Q342" i="1"/>
  <c r="S342" i="1" s="1"/>
  <c r="O342" i="1"/>
  <c r="M342" i="1"/>
  <c r="Q341" i="1"/>
  <c r="S341" i="1" s="1"/>
  <c r="O341" i="1"/>
  <c r="M341" i="1"/>
  <c r="Q340" i="1"/>
  <c r="S340" i="1" s="1"/>
  <c r="O340" i="1"/>
  <c r="M340" i="1"/>
  <c r="Q339" i="1"/>
  <c r="S339" i="1" s="1"/>
  <c r="O339" i="1"/>
  <c r="M339" i="1"/>
  <c r="Q338" i="1"/>
  <c r="S338" i="1" s="1"/>
  <c r="O338" i="1"/>
  <c r="M338" i="1"/>
  <c r="Q337" i="1"/>
  <c r="S337" i="1" s="1"/>
  <c r="O337" i="1"/>
  <c r="M337" i="1"/>
  <c r="Q336" i="1"/>
  <c r="S336" i="1" s="1"/>
  <c r="O336" i="1"/>
  <c r="M336" i="1"/>
  <c r="Q335" i="1"/>
  <c r="S335" i="1" s="1"/>
  <c r="O335" i="1"/>
  <c r="M335" i="1"/>
  <c r="Q334" i="1"/>
  <c r="S334" i="1" s="1"/>
  <c r="O334" i="1"/>
  <c r="M334" i="1"/>
  <c r="Q333" i="1"/>
  <c r="S333" i="1" s="1"/>
  <c r="O333" i="1"/>
  <c r="M333" i="1"/>
  <c r="Q332" i="1"/>
  <c r="S332" i="1" s="1"/>
  <c r="O332" i="1"/>
  <c r="M332" i="1"/>
  <c r="Q331" i="1"/>
  <c r="S331" i="1" s="1"/>
  <c r="O331" i="1"/>
  <c r="M331" i="1"/>
  <c r="Q330" i="1"/>
  <c r="S330" i="1" s="1"/>
  <c r="O330" i="1"/>
  <c r="M330" i="1"/>
  <c r="Q329" i="1"/>
  <c r="S329" i="1" s="1"/>
  <c r="O329" i="1"/>
  <c r="M329" i="1"/>
  <c r="Q328" i="1"/>
  <c r="S328" i="1" s="1"/>
  <c r="O328" i="1"/>
  <c r="M328" i="1"/>
  <c r="Q327" i="1"/>
  <c r="S327" i="1" s="1"/>
  <c r="O327" i="1"/>
  <c r="M327" i="1"/>
  <c r="O326" i="1"/>
  <c r="Q326" i="1" s="1"/>
  <c r="S326" i="1" s="1"/>
  <c r="M326" i="1"/>
  <c r="Q325" i="1"/>
  <c r="S325" i="1" s="1"/>
  <c r="O325" i="1"/>
  <c r="M325" i="1"/>
  <c r="Q324" i="1"/>
  <c r="S324" i="1" s="1"/>
  <c r="O324" i="1"/>
  <c r="M324" i="1"/>
  <c r="Q323" i="1"/>
  <c r="S323" i="1" s="1"/>
  <c r="O323" i="1"/>
  <c r="M323" i="1"/>
  <c r="O322" i="1"/>
  <c r="Q322" i="1" s="1"/>
  <c r="S322" i="1" s="1"/>
  <c r="M322" i="1"/>
  <c r="Q321" i="1"/>
  <c r="S321" i="1" s="1"/>
  <c r="O321" i="1"/>
  <c r="M321" i="1"/>
  <c r="Q320" i="1"/>
  <c r="S320" i="1" s="1"/>
  <c r="O320" i="1"/>
  <c r="M320" i="1"/>
  <c r="Q319" i="1"/>
  <c r="S319" i="1" s="1"/>
  <c r="O319" i="1"/>
  <c r="M319" i="1"/>
  <c r="O318" i="1"/>
  <c r="Q318" i="1" s="1"/>
  <c r="S318" i="1" s="1"/>
  <c r="M318" i="1"/>
  <c r="Q317" i="1"/>
  <c r="S317" i="1" s="1"/>
  <c r="O317" i="1"/>
  <c r="M317" i="1"/>
  <c r="Q316" i="1"/>
  <c r="S316" i="1" s="1"/>
  <c r="O316" i="1"/>
  <c r="M316" i="1"/>
  <c r="Q315" i="1"/>
  <c r="S315" i="1" s="1"/>
  <c r="O315" i="1"/>
  <c r="M315" i="1"/>
  <c r="O314" i="1"/>
  <c r="Q314" i="1" s="1"/>
  <c r="S314" i="1" s="1"/>
  <c r="M314" i="1"/>
  <c r="Q313" i="1"/>
  <c r="S313" i="1" s="1"/>
  <c r="O313" i="1"/>
  <c r="M313" i="1"/>
  <c r="Q312" i="1"/>
  <c r="S312" i="1" s="1"/>
  <c r="O312" i="1"/>
  <c r="M312" i="1"/>
  <c r="Q311" i="1"/>
  <c r="S311" i="1" s="1"/>
  <c r="O311" i="1"/>
  <c r="M311" i="1"/>
  <c r="O310" i="1"/>
  <c r="Q310" i="1" s="1"/>
  <c r="S310" i="1" s="1"/>
  <c r="M310" i="1"/>
  <c r="Q309" i="1"/>
  <c r="S309" i="1" s="1"/>
  <c r="O309" i="1"/>
  <c r="M309" i="1"/>
  <c r="Q308" i="1"/>
  <c r="S308" i="1" s="1"/>
  <c r="O308" i="1"/>
  <c r="M308" i="1"/>
  <c r="Q307" i="1"/>
  <c r="S307" i="1" s="1"/>
  <c r="O307" i="1"/>
  <c r="M307" i="1"/>
  <c r="O306" i="1"/>
  <c r="Q306" i="1" s="1"/>
  <c r="S306" i="1" s="1"/>
  <c r="M306" i="1"/>
  <c r="Q305" i="1"/>
  <c r="S305" i="1" s="1"/>
  <c r="O305" i="1"/>
  <c r="M305" i="1"/>
  <c r="Q304" i="1"/>
  <c r="S304" i="1" s="1"/>
  <c r="O304" i="1"/>
  <c r="M304" i="1"/>
  <c r="Q303" i="1"/>
  <c r="S303" i="1" s="1"/>
  <c r="O303" i="1"/>
  <c r="M303" i="1"/>
  <c r="O302" i="1"/>
  <c r="Q302" i="1" s="1"/>
  <c r="S302" i="1" s="1"/>
  <c r="M302" i="1"/>
  <c r="Q301" i="1"/>
  <c r="S301" i="1" s="1"/>
  <c r="O301" i="1"/>
  <c r="M301" i="1"/>
  <c r="Q300" i="1"/>
  <c r="S300" i="1" s="1"/>
  <c r="O300" i="1"/>
  <c r="M300" i="1"/>
  <c r="Q299" i="1"/>
  <c r="S299" i="1" s="1"/>
  <c r="O299" i="1"/>
  <c r="M299" i="1"/>
  <c r="O298" i="1"/>
  <c r="Q298" i="1" s="1"/>
  <c r="S298" i="1" s="1"/>
  <c r="M298" i="1"/>
  <c r="Q297" i="1"/>
  <c r="S297" i="1" s="1"/>
  <c r="O297" i="1"/>
  <c r="M297" i="1"/>
  <c r="Q296" i="1"/>
  <c r="S296" i="1" s="1"/>
  <c r="O296" i="1"/>
  <c r="M296" i="1"/>
  <c r="Q295" i="1"/>
  <c r="S295" i="1" s="1"/>
  <c r="O295" i="1"/>
  <c r="M295" i="1"/>
  <c r="O294" i="1"/>
  <c r="Q294" i="1" s="1"/>
  <c r="S294" i="1" s="1"/>
  <c r="M294" i="1"/>
  <c r="Q293" i="1"/>
  <c r="S293" i="1" s="1"/>
  <c r="O293" i="1"/>
  <c r="M293" i="1"/>
  <c r="Q292" i="1"/>
  <c r="S292" i="1" s="1"/>
  <c r="O292" i="1"/>
  <c r="M292" i="1"/>
  <c r="Q291" i="1"/>
  <c r="S291" i="1" s="1"/>
  <c r="O291" i="1"/>
  <c r="M291" i="1"/>
  <c r="O290" i="1"/>
  <c r="Q290" i="1" s="1"/>
  <c r="S290" i="1" s="1"/>
  <c r="M290" i="1"/>
  <c r="Q289" i="1"/>
  <c r="S289" i="1" s="1"/>
  <c r="O289" i="1"/>
  <c r="M289" i="1"/>
  <c r="Q288" i="1"/>
  <c r="S288" i="1" s="1"/>
  <c r="O288" i="1"/>
  <c r="M288" i="1"/>
  <c r="Q287" i="1"/>
  <c r="S287" i="1" s="1"/>
  <c r="O287" i="1"/>
  <c r="M287" i="1"/>
  <c r="O286" i="1"/>
  <c r="Q286" i="1" s="1"/>
  <c r="S286" i="1" s="1"/>
  <c r="M286" i="1"/>
  <c r="Q285" i="1"/>
  <c r="S285" i="1" s="1"/>
  <c r="O285" i="1"/>
  <c r="M285" i="1"/>
  <c r="Q284" i="1"/>
  <c r="S284" i="1" s="1"/>
  <c r="O284" i="1"/>
  <c r="M284" i="1"/>
  <c r="Q283" i="1"/>
  <c r="S283" i="1" s="1"/>
  <c r="O283" i="1"/>
  <c r="M283" i="1"/>
  <c r="O282" i="1"/>
  <c r="Q282" i="1" s="1"/>
  <c r="S282" i="1" s="1"/>
  <c r="M282" i="1"/>
  <c r="Q281" i="1"/>
  <c r="S281" i="1" s="1"/>
  <c r="O281" i="1"/>
  <c r="M281" i="1"/>
  <c r="Q280" i="1"/>
  <c r="S280" i="1" s="1"/>
  <c r="O280" i="1"/>
  <c r="M280" i="1"/>
  <c r="Q279" i="1"/>
  <c r="S279" i="1" s="1"/>
  <c r="O279" i="1"/>
  <c r="M279" i="1"/>
  <c r="O278" i="1"/>
  <c r="Q278" i="1" s="1"/>
  <c r="S278" i="1" s="1"/>
  <c r="M278" i="1"/>
  <c r="Q277" i="1"/>
  <c r="S277" i="1" s="1"/>
  <c r="O277" i="1"/>
  <c r="M277" i="1"/>
  <c r="Q276" i="1"/>
  <c r="S276" i="1" s="1"/>
  <c r="O276" i="1"/>
  <c r="M276" i="1"/>
  <c r="Q275" i="1"/>
  <c r="S275" i="1" s="1"/>
  <c r="O275" i="1"/>
  <c r="M275" i="1"/>
  <c r="O274" i="1"/>
  <c r="Q274" i="1" s="1"/>
  <c r="S274" i="1" s="1"/>
  <c r="M274" i="1"/>
  <c r="Q273" i="1"/>
  <c r="S273" i="1" s="1"/>
  <c r="O273" i="1"/>
  <c r="M273" i="1"/>
  <c r="Q272" i="1"/>
  <c r="S272" i="1" s="1"/>
  <c r="O272" i="1"/>
  <c r="M272" i="1"/>
  <c r="Q271" i="1"/>
  <c r="S271" i="1" s="1"/>
  <c r="O271" i="1"/>
  <c r="M271" i="1"/>
  <c r="O270" i="1"/>
  <c r="Q270" i="1" s="1"/>
  <c r="S270" i="1" s="1"/>
  <c r="M270" i="1"/>
  <c r="Q269" i="1"/>
  <c r="S269" i="1" s="1"/>
  <c r="O269" i="1"/>
  <c r="M269" i="1"/>
  <c r="Q268" i="1"/>
  <c r="S268" i="1" s="1"/>
  <c r="O268" i="1"/>
  <c r="M268" i="1"/>
  <c r="Q267" i="1"/>
  <c r="S267" i="1" s="1"/>
  <c r="O267" i="1"/>
  <c r="M267" i="1"/>
  <c r="O266" i="1"/>
  <c r="Q266" i="1" s="1"/>
  <c r="S266" i="1" s="1"/>
  <c r="M266" i="1"/>
  <c r="Q265" i="1"/>
  <c r="S265" i="1" s="1"/>
  <c r="O265" i="1"/>
  <c r="M265" i="1"/>
  <c r="Q264" i="1"/>
  <c r="S264" i="1" s="1"/>
  <c r="O264" i="1"/>
  <c r="M264" i="1"/>
  <c r="Q263" i="1"/>
  <c r="S263" i="1" s="1"/>
  <c r="O263" i="1"/>
  <c r="M263" i="1"/>
  <c r="O262" i="1"/>
  <c r="Q262" i="1" s="1"/>
  <c r="S262" i="1" s="1"/>
  <c r="M262" i="1"/>
  <c r="Q261" i="1"/>
  <c r="S261" i="1" s="1"/>
  <c r="O261" i="1"/>
  <c r="M261" i="1"/>
  <c r="Q260" i="1"/>
  <c r="S260" i="1" s="1"/>
  <c r="O260" i="1"/>
  <c r="M260" i="1"/>
  <c r="Q259" i="1"/>
  <c r="S259" i="1" s="1"/>
  <c r="O259" i="1"/>
  <c r="M259" i="1"/>
  <c r="O258" i="1"/>
  <c r="Q258" i="1" s="1"/>
  <c r="S258" i="1" s="1"/>
  <c r="M258" i="1"/>
  <c r="Q257" i="1"/>
  <c r="S257" i="1" s="1"/>
  <c r="O257" i="1"/>
  <c r="M257" i="1"/>
  <c r="Q256" i="1"/>
  <c r="S256" i="1" s="1"/>
  <c r="O256" i="1"/>
  <c r="M256" i="1"/>
  <c r="Q255" i="1"/>
  <c r="S255" i="1" s="1"/>
  <c r="O255" i="1"/>
  <c r="M255" i="1"/>
  <c r="O254" i="1"/>
  <c r="Q254" i="1" s="1"/>
  <c r="S254" i="1" s="1"/>
  <c r="M254" i="1"/>
  <c r="Q253" i="1"/>
  <c r="S253" i="1" s="1"/>
  <c r="O253" i="1"/>
  <c r="M253" i="1"/>
  <c r="Q252" i="1"/>
  <c r="S252" i="1" s="1"/>
  <c r="O252" i="1"/>
  <c r="M252" i="1"/>
  <c r="Q251" i="1"/>
  <c r="S251" i="1" s="1"/>
  <c r="O251" i="1"/>
  <c r="M251" i="1"/>
  <c r="O250" i="1"/>
  <c r="Q250" i="1" s="1"/>
  <c r="S250" i="1" s="1"/>
  <c r="M250" i="1"/>
  <c r="Q249" i="1"/>
  <c r="S249" i="1" s="1"/>
  <c r="O249" i="1"/>
  <c r="M249" i="1"/>
  <c r="Q248" i="1"/>
  <c r="S248" i="1" s="1"/>
  <c r="O248" i="1"/>
  <c r="M248" i="1"/>
  <c r="Q247" i="1"/>
  <c r="S247" i="1" s="1"/>
  <c r="O247" i="1"/>
  <c r="M247" i="1"/>
  <c r="O246" i="1"/>
  <c r="Q246" i="1" s="1"/>
  <c r="S246" i="1" s="1"/>
  <c r="M246" i="1"/>
  <c r="Q245" i="1"/>
  <c r="S245" i="1" s="1"/>
  <c r="O245" i="1"/>
  <c r="M245" i="1"/>
  <c r="Q244" i="1"/>
  <c r="S244" i="1" s="1"/>
  <c r="O244" i="1"/>
  <c r="M244" i="1"/>
  <c r="O243" i="1"/>
  <c r="Q243" i="1" s="1"/>
  <c r="S243" i="1" s="1"/>
  <c r="M243" i="1"/>
  <c r="O242" i="1"/>
  <c r="Q242" i="1" s="1"/>
  <c r="S242" i="1" s="1"/>
  <c r="M242" i="1"/>
  <c r="Q241" i="1"/>
  <c r="S241" i="1" s="1"/>
  <c r="O241" i="1"/>
  <c r="M241" i="1"/>
  <c r="Q240" i="1"/>
  <c r="S240" i="1" s="1"/>
  <c r="O240" i="1"/>
  <c r="M240" i="1"/>
  <c r="O239" i="1"/>
  <c r="Q239" i="1" s="1"/>
  <c r="S239" i="1" s="1"/>
  <c r="M239" i="1"/>
  <c r="Q238" i="1"/>
  <c r="S238" i="1" s="1"/>
  <c r="O238" i="1"/>
  <c r="M238" i="1"/>
  <c r="Q237" i="1"/>
  <c r="S237" i="1" s="1"/>
  <c r="O237" i="1"/>
  <c r="M237" i="1"/>
  <c r="O236" i="1"/>
  <c r="Q236" i="1" s="1"/>
  <c r="S236" i="1" s="1"/>
  <c r="M236" i="1"/>
  <c r="O235" i="1"/>
  <c r="Q235" i="1" s="1"/>
  <c r="S235" i="1" s="1"/>
  <c r="M235" i="1"/>
  <c r="Q234" i="1"/>
  <c r="S234" i="1" s="1"/>
  <c r="O234" i="1"/>
  <c r="M234" i="1"/>
  <c r="Q233" i="1"/>
  <c r="S233" i="1" s="1"/>
  <c r="O233" i="1"/>
  <c r="M233" i="1"/>
  <c r="O232" i="1"/>
  <c r="Q232" i="1" s="1"/>
  <c r="S232" i="1" s="1"/>
  <c r="M232" i="1"/>
  <c r="O231" i="1"/>
  <c r="Q231" i="1" s="1"/>
  <c r="S231" i="1" s="1"/>
  <c r="M231" i="1"/>
  <c r="Q230" i="1"/>
  <c r="S230" i="1" s="1"/>
  <c r="O230" i="1"/>
  <c r="M230" i="1"/>
  <c r="Q229" i="1"/>
  <c r="S229" i="1" s="1"/>
  <c r="O229" i="1"/>
  <c r="M229" i="1"/>
  <c r="O228" i="1"/>
  <c r="Q228" i="1" s="1"/>
  <c r="S228" i="1" s="1"/>
  <c r="M228" i="1"/>
  <c r="O227" i="1"/>
  <c r="Q227" i="1" s="1"/>
  <c r="S227" i="1" s="1"/>
  <c r="M227" i="1"/>
  <c r="Q226" i="1"/>
  <c r="S226" i="1" s="1"/>
  <c r="O226" i="1"/>
  <c r="M226" i="1"/>
  <c r="Q225" i="1"/>
  <c r="S225" i="1" s="1"/>
  <c r="O225" i="1"/>
  <c r="M225" i="1"/>
  <c r="O224" i="1"/>
  <c r="Q224" i="1" s="1"/>
  <c r="S224" i="1" s="1"/>
  <c r="M224" i="1"/>
  <c r="O223" i="1"/>
  <c r="Q223" i="1" s="1"/>
  <c r="S223" i="1" s="1"/>
  <c r="M223" i="1"/>
  <c r="Q222" i="1"/>
  <c r="S222" i="1" s="1"/>
  <c r="O222" i="1"/>
  <c r="M222" i="1"/>
  <c r="Q221" i="1"/>
  <c r="S221" i="1" s="1"/>
  <c r="O221" i="1"/>
  <c r="M221" i="1"/>
  <c r="O220" i="1"/>
  <c r="Q220" i="1" s="1"/>
  <c r="S220" i="1" s="1"/>
  <c r="M220" i="1"/>
  <c r="O219" i="1"/>
  <c r="Q219" i="1" s="1"/>
  <c r="S219" i="1" s="1"/>
  <c r="M219" i="1"/>
  <c r="Q218" i="1"/>
  <c r="S218" i="1" s="1"/>
  <c r="O218" i="1"/>
  <c r="M218" i="1"/>
  <c r="Q217" i="1"/>
  <c r="S217" i="1" s="1"/>
  <c r="O217" i="1"/>
  <c r="M217" i="1"/>
  <c r="O216" i="1"/>
  <c r="Q216" i="1" s="1"/>
  <c r="S216" i="1" s="1"/>
  <c r="M216" i="1"/>
  <c r="O215" i="1"/>
  <c r="Q215" i="1" s="1"/>
  <c r="S215" i="1" s="1"/>
  <c r="M215" i="1"/>
  <c r="Q214" i="1"/>
  <c r="S214" i="1" s="1"/>
  <c r="O214" i="1"/>
  <c r="M214" i="1"/>
  <c r="Q213" i="1"/>
  <c r="S213" i="1" s="1"/>
  <c r="O213" i="1"/>
  <c r="M213" i="1"/>
  <c r="O212" i="1"/>
  <c r="Q212" i="1" s="1"/>
  <c r="S212" i="1" s="1"/>
  <c r="M212" i="1"/>
  <c r="O211" i="1"/>
  <c r="Q211" i="1" s="1"/>
  <c r="S211" i="1" s="1"/>
  <c r="M211" i="1"/>
  <c r="Q210" i="1"/>
  <c r="S210" i="1" s="1"/>
  <c r="O210" i="1"/>
  <c r="M210" i="1"/>
  <c r="Q209" i="1"/>
  <c r="S209" i="1" s="1"/>
  <c r="O209" i="1"/>
  <c r="M209" i="1"/>
  <c r="O208" i="1"/>
  <c r="Q208" i="1" s="1"/>
  <c r="S208" i="1" s="1"/>
  <c r="M208" i="1"/>
  <c r="O207" i="1"/>
  <c r="Q207" i="1" s="1"/>
  <c r="S207" i="1" s="1"/>
  <c r="M207" i="1"/>
  <c r="Q206" i="1"/>
  <c r="S206" i="1" s="1"/>
  <c r="O206" i="1"/>
  <c r="M206" i="1"/>
  <c r="Q205" i="1"/>
  <c r="S205" i="1" s="1"/>
  <c r="O205" i="1"/>
  <c r="M205" i="1"/>
  <c r="O204" i="1"/>
  <c r="Q204" i="1" s="1"/>
  <c r="S204" i="1" s="1"/>
  <c r="M204" i="1"/>
  <c r="O203" i="1"/>
  <c r="Q203" i="1" s="1"/>
  <c r="S203" i="1" s="1"/>
  <c r="M203" i="1"/>
  <c r="Q202" i="1"/>
  <c r="S202" i="1" s="1"/>
  <c r="O202" i="1"/>
  <c r="M202" i="1"/>
  <c r="Q201" i="1"/>
  <c r="S201" i="1" s="1"/>
  <c r="O201" i="1"/>
  <c r="M201" i="1"/>
  <c r="O200" i="1"/>
  <c r="Q200" i="1" s="1"/>
  <c r="S200" i="1" s="1"/>
  <c r="M200" i="1"/>
  <c r="O199" i="1"/>
  <c r="Q199" i="1" s="1"/>
  <c r="S199" i="1" s="1"/>
  <c r="M199" i="1"/>
  <c r="Q198" i="1"/>
  <c r="S198" i="1" s="1"/>
  <c r="O198" i="1"/>
  <c r="M198" i="1"/>
  <c r="Q197" i="1"/>
  <c r="S197" i="1" s="1"/>
  <c r="O197" i="1"/>
  <c r="M197" i="1"/>
  <c r="O196" i="1"/>
  <c r="Q196" i="1" s="1"/>
  <c r="S196" i="1" s="1"/>
  <c r="M196" i="1"/>
  <c r="O195" i="1"/>
  <c r="Q195" i="1" s="1"/>
  <c r="S195" i="1" s="1"/>
  <c r="M195" i="1"/>
  <c r="Q194" i="1"/>
  <c r="S194" i="1" s="1"/>
  <c r="O194" i="1"/>
  <c r="M194" i="1"/>
  <c r="Q193" i="1"/>
  <c r="S193" i="1" s="1"/>
  <c r="O193" i="1"/>
  <c r="M193" i="1"/>
  <c r="O192" i="1"/>
  <c r="Q192" i="1" s="1"/>
  <c r="S192" i="1" s="1"/>
  <c r="M192" i="1"/>
  <c r="O191" i="1"/>
  <c r="Q191" i="1" s="1"/>
  <c r="S191" i="1" s="1"/>
  <c r="M191" i="1"/>
  <c r="Q190" i="1"/>
  <c r="S190" i="1" s="1"/>
  <c r="O190" i="1"/>
  <c r="M190" i="1"/>
  <c r="Q189" i="1"/>
  <c r="S189" i="1" s="1"/>
  <c r="O189" i="1"/>
  <c r="M189" i="1"/>
  <c r="O188" i="1"/>
  <c r="Q188" i="1" s="1"/>
  <c r="S188" i="1" s="1"/>
  <c r="M188" i="1"/>
  <c r="O187" i="1"/>
  <c r="Q187" i="1" s="1"/>
  <c r="S187" i="1" s="1"/>
  <c r="M187" i="1"/>
  <c r="Q186" i="1"/>
  <c r="S186" i="1" s="1"/>
  <c r="O186" i="1"/>
  <c r="M186" i="1"/>
  <c r="Q185" i="1"/>
  <c r="S185" i="1" s="1"/>
  <c r="O185" i="1"/>
  <c r="M185" i="1"/>
  <c r="O184" i="1"/>
  <c r="Q184" i="1" s="1"/>
  <c r="S184" i="1" s="1"/>
  <c r="M184" i="1"/>
  <c r="O183" i="1"/>
  <c r="Q183" i="1" s="1"/>
  <c r="S183" i="1" s="1"/>
  <c r="M183" i="1"/>
  <c r="Q182" i="1"/>
  <c r="S182" i="1" s="1"/>
  <c r="O182" i="1"/>
  <c r="M182" i="1"/>
  <c r="Q181" i="1"/>
  <c r="S181" i="1" s="1"/>
  <c r="O181" i="1"/>
  <c r="M181" i="1"/>
  <c r="O180" i="1"/>
  <c r="Q180" i="1" s="1"/>
  <c r="S180" i="1" s="1"/>
  <c r="M180" i="1"/>
  <c r="O179" i="1"/>
  <c r="Q179" i="1" s="1"/>
  <c r="S179" i="1" s="1"/>
  <c r="M179" i="1"/>
  <c r="Q178" i="1"/>
  <c r="S178" i="1" s="1"/>
  <c r="O178" i="1"/>
  <c r="M178" i="1"/>
  <c r="Q177" i="1"/>
  <c r="S177" i="1" s="1"/>
  <c r="O177" i="1"/>
  <c r="M177" i="1"/>
  <c r="O176" i="1"/>
  <c r="Q176" i="1" s="1"/>
  <c r="S176" i="1" s="1"/>
  <c r="M176" i="1"/>
  <c r="O175" i="1"/>
  <c r="Q175" i="1" s="1"/>
  <c r="S175" i="1" s="1"/>
  <c r="M175" i="1"/>
  <c r="Q174" i="1"/>
  <c r="S174" i="1" s="1"/>
  <c r="O174" i="1"/>
  <c r="M174" i="1"/>
  <c r="Q173" i="1"/>
  <c r="S173" i="1" s="1"/>
  <c r="O173" i="1"/>
  <c r="M173" i="1"/>
  <c r="O172" i="1"/>
  <c r="Q172" i="1" s="1"/>
  <c r="S172" i="1" s="1"/>
  <c r="M172" i="1"/>
  <c r="O171" i="1"/>
  <c r="Q171" i="1" s="1"/>
  <c r="S171" i="1" s="1"/>
  <c r="M171" i="1"/>
  <c r="Q170" i="1"/>
  <c r="S170" i="1" s="1"/>
  <c r="O170" i="1"/>
  <c r="M170" i="1"/>
  <c r="Q169" i="1"/>
  <c r="S169" i="1" s="1"/>
  <c r="O169" i="1"/>
  <c r="M169" i="1"/>
  <c r="O168" i="1"/>
  <c r="Q168" i="1" s="1"/>
  <c r="S168" i="1" s="1"/>
  <c r="M168" i="1"/>
  <c r="O167" i="1"/>
  <c r="Q167" i="1" s="1"/>
  <c r="S167" i="1" s="1"/>
  <c r="M167" i="1"/>
  <c r="Q166" i="1"/>
  <c r="S166" i="1" s="1"/>
  <c r="O166" i="1"/>
  <c r="M166" i="1"/>
  <c r="Q165" i="1"/>
  <c r="S165" i="1" s="1"/>
  <c r="O165" i="1"/>
  <c r="M165" i="1"/>
  <c r="O164" i="1"/>
  <c r="Q164" i="1" s="1"/>
  <c r="S164" i="1" s="1"/>
  <c r="M164" i="1"/>
  <c r="O163" i="1"/>
  <c r="Q163" i="1" s="1"/>
  <c r="S163" i="1" s="1"/>
  <c r="M163" i="1"/>
  <c r="Q162" i="1"/>
  <c r="S162" i="1" s="1"/>
  <c r="O162" i="1"/>
  <c r="M162" i="1"/>
  <c r="Q161" i="1"/>
  <c r="S161" i="1" s="1"/>
  <c r="O161" i="1"/>
  <c r="M161" i="1"/>
  <c r="O160" i="1"/>
  <c r="Q160" i="1" s="1"/>
  <c r="S160" i="1" s="1"/>
  <c r="M160" i="1"/>
  <c r="O159" i="1"/>
  <c r="Q159" i="1" s="1"/>
  <c r="S159" i="1" s="1"/>
  <c r="M159" i="1"/>
  <c r="Q158" i="1"/>
  <c r="S158" i="1" s="1"/>
  <c r="O158" i="1"/>
  <c r="M158" i="1"/>
  <c r="Q157" i="1"/>
  <c r="S157" i="1" s="1"/>
  <c r="O157" i="1"/>
  <c r="M157" i="1"/>
  <c r="O156" i="1"/>
  <c r="Q156" i="1" s="1"/>
  <c r="S156" i="1" s="1"/>
  <c r="M156" i="1"/>
  <c r="O155" i="1"/>
  <c r="Q155" i="1" s="1"/>
  <c r="S155" i="1" s="1"/>
  <c r="M155" i="1"/>
  <c r="Q154" i="1"/>
  <c r="S154" i="1" s="1"/>
  <c r="O154" i="1"/>
  <c r="M154" i="1"/>
  <c r="Q153" i="1"/>
  <c r="S153" i="1" s="1"/>
  <c r="O153" i="1"/>
  <c r="M153" i="1"/>
  <c r="O152" i="1"/>
  <c r="Q152" i="1" s="1"/>
  <c r="S152" i="1" s="1"/>
  <c r="M152" i="1"/>
  <c r="O151" i="1"/>
  <c r="Q151" i="1" s="1"/>
  <c r="S151" i="1" s="1"/>
  <c r="M151" i="1"/>
  <c r="Q150" i="1"/>
  <c r="S150" i="1" s="1"/>
  <c r="O150" i="1"/>
  <c r="M150" i="1"/>
  <c r="Q149" i="1"/>
  <c r="S149" i="1" s="1"/>
  <c r="O149" i="1"/>
  <c r="M149" i="1"/>
  <c r="O148" i="1"/>
  <c r="Q148" i="1" s="1"/>
  <c r="S148" i="1" s="1"/>
  <c r="M148" i="1"/>
  <c r="O147" i="1"/>
  <c r="Q147" i="1" s="1"/>
  <c r="S147" i="1" s="1"/>
  <c r="M147" i="1"/>
  <c r="Q146" i="1"/>
  <c r="S146" i="1" s="1"/>
  <c r="O146" i="1"/>
  <c r="M146" i="1"/>
  <c r="Q145" i="1"/>
  <c r="S145" i="1" s="1"/>
  <c r="O145" i="1"/>
  <c r="M145" i="1"/>
  <c r="O144" i="1"/>
  <c r="Q144" i="1" s="1"/>
  <c r="S144" i="1" s="1"/>
  <c r="M144" i="1"/>
  <c r="O143" i="1"/>
  <c r="Q143" i="1" s="1"/>
  <c r="S143" i="1" s="1"/>
  <c r="M143" i="1"/>
  <c r="Q142" i="1"/>
  <c r="S142" i="1" s="1"/>
  <c r="O142" i="1"/>
  <c r="M142" i="1"/>
  <c r="Q141" i="1"/>
  <c r="S141" i="1" s="1"/>
  <c r="O141" i="1"/>
  <c r="M141" i="1"/>
  <c r="O140" i="1"/>
  <c r="Q140" i="1" s="1"/>
  <c r="S140" i="1" s="1"/>
  <c r="M140" i="1"/>
  <c r="O139" i="1"/>
  <c r="Q139" i="1" s="1"/>
  <c r="S139" i="1" s="1"/>
  <c r="M139" i="1"/>
  <c r="Q138" i="1"/>
  <c r="S138" i="1" s="1"/>
  <c r="O138" i="1"/>
  <c r="M138" i="1"/>
  <c r="Q137" i="1"/>
  <c r="S137" i="1" s="1"/>
  <c r="O137" i="1"/>
  <c r="M137" i="1"/>
  <c r="O136" i="1"/>
  <c r="Q136" i="1" s="1"/>
  <c r="S136" i="1" s="1"/>
  <c r="M136" i="1"/>
  <c r="O135" i="1"/>
  <c r="Q135" i="1" s="1"/>
  <c r="S135" i="1" s="1"/>
  <c r="M135" i="1"/>
  <c r="Q134" i="1"/>
  <c r="S134" i="1" s="1"/>
  <c r="O134" i="1"/>
  <c r="M134" i="1"/>
  <c r="Q133" i="1"/>
  <c r="S133" i="1" s="1"/>
  <c r="O133" i="1"/>
  <c r="M133" i="1"/>
  <c r="O132" i="1"/>
  <c r="Q132" i="1" s="1"/>
  <c r="S132" i="1" s="1"/>
  <c r="M132" i="1"/>
  <c r="O131" i="1"/>
  <c r="Q131" i="1" s="1"/>
  <c r="S131" i="1" s="1"/>
  <c r="M131" i="1"/>
  <c r="Q130" i="1"/>
  <c r="S130" i="1" s="1"/>
  <c r="O130" i="1"/>
  <c r="M130" i="1"/>
  <c r="Q129" i="1"/>
  <c r="S129" i="1" s="1"/>
  <c r="O129" i="1"/>
  <c r="M129" i="1"/>
  <c r="O128" i="1"/>
  <c r="Q128" i="1" s="1"/>
  <c r="S128" i="1" s="1"/>
  <c r="M128" i="1"/>
  <c r="O127" i="1"/>
  <c r="Q127" i="1" s="1"/>
  <c r="S127" i="1" s="1"/>
  <c r="M127" i="1"/>
  <c r="Q126" i="1"/>
  <c r="S126" i="1" s="1"/>
  <c r="O126" i="1"/>
  <c r="M126" i="1"/>
  <c r="Q125" i="1"/>
  <c r="S125" i="1" s="1"/>
  <c r="O125" i="1"/>
  <c r="M125" i="1"/>
  <c r="O124" i="1"/>
  <c r="Q124" i="1" s="1"/>
  <c r="S124" i="1" s="1"/>
  <c r="M124" i="1"/>
  <c r="O123" i="1"/>
  <c r="Q123" i="1" s="1"/>
  <c r="S123" i="1" s="1"/>
  <c r="M123" i="1"/>
  <c r="Q122" i="1"/>
  <c r="S122" i="1" s="1"/>
  <c r="O122" i="1"/>
  <c r="M122" i="1"/>
  <c r="Q121" i="1"/>
  <c r="S121" i="1" s="1"/>
  <c r="O121" i="1"/>
  <c r="M121" i="1"/>
  <c r="O120" i="1"/>
  <c r="Q120" i="1" s="1"/>
  <c r="S120" i="1" s="1"/>
  <c r="M120" i="1"/>
  <c r="O119" i="1"/>
  <c r="Q119" i="1" s="1"/>
  <c r="S119" i="1" s="1"/>
  <c r="M119" i="1"/>
  <c r="Q118" i="1"/>
  <c r="S118" i="1" s="1"/>
  <c r="O118" i="1"/>
  <c r="M118" i="1"/>
  <c r="Q117" i="1"/>
  <c r="S117" i="1" s="1"/>
  <c r="O117" i="1"/>
  <c r="M117" i="1"/>
  <c r="O116" i="1"/>
  <c r="Q116" i="1" s="1"/>
  <c r="S116" i="1" s="1"/>
  <c r="M116" i="1"/>
  <c r="O115" i="1"/>
  <c r="Q115" i="1" s="1"/>
  <c r="S115" i="1" s="1"/>
  <c r="M115" i="1"/>
  <c r="Q114" i="1"/>
  <c r="S114" i="1" s="1"/>
  <c r="O114" i="1"/>
  <c r="M114" i="1"/>
  <c r="Q113" i="1"/>
  <c r="S113" i="1" s="1"/>
  <c r="O113" i="1"/>
  <c r="M113" i="1"/>
  <c r="O112" i="1"/>
  <c r="Q112" i="1" s="1"/>
  <c r="S112" i="1" s="1"/>
  <c r="M112" i="1"/>
  <c r="O111" i="1"/>
  <c r="Q111" i="1" s="1"/>
  <c r="S111" i="1" s="1"/>
  <c r="M111" i="1"/>
  <c r="Q110" i="1"/>
  <c r="S110" i="1" s="1"/>
  <c r="O110" i="1"/>
  <c r="M110" i="1"/>
  <c r="Q109" i="1"/>
  <c r="S109" i="1" s="1"/>
  <c r="O109" i="1"/>
  <c r="M109" i="1"/>
  <c r="O108" i="1"/>
  <c r="Q108" i="1" s="1"/>
  <c r="S108" i="1" s="1"/>
  <c r="M108" i="1"/>
  <c r="O107" i="1"/>
  <c r="Q107" i="1" s="1"/>
  <c r="S107" i="1" s="1"/>
  <c r="M107" i="1"/>
  <c r="Q106" i="1"/>
  <c r="S106" i="1" s="1"/>
  <c r="O106" i="1"/>
  <c r="M106" i="1"/>
  <c r="Q105" i="1"/>
  <c r="S105" i="1" s="1"/>
  <c r="O105" i="1"/>
  <c r="M105" i="1"/>
  <c r="O104" i="1"/>
  <c r="Q104" i="1" s="1"/>
  <c r="S104" i="1" s="1"/>
  <c r="M104" i="1"/>
  <c r="O103" i="1"/>
  <c r="Q103" i="1" s="1"/>
  <c r="S103" i="1" s="1"/>
  <c r="M103" i="1"/>
  <c r="Q102" i="1"/>
  <c r="S102" i="1" s="1"/>
  <c r="O102" i="1"/>
  <c r="M102" i="1"/>
  <c r="Q101" i="1"/>
  <c r="S101" i="1" s="1"/>
  <c r="O101" i="1"/>
  <c r="M101" i="1"/>
  <c r="O100" i="1"/>
  <c r="Q100" i="1" s="1"/>
  <c r="S100" i="1" s="1"/>
  <c r="M100" i="1"/>
  <c r="O99" i="1"/>
  <c r="Q99" i="1" s="1"/>
  <c r="S99" i="1" s="1"/>
  <c r="M99" i="1"/>
  <c r="Q98" i="1"/>
  <c r="S98" i="1" s="1"/>
  <c r="O98" i="1"/>
  <c r="M98" i="1"/>
  <c r="Q97" i="1"/>
  <c r="S97" i="1" s="1"/>
  <c r="O97" i="1"/>
  <c r="M97" i="1"/>
  <c r="O96" i="1"/>
  <c r="Q96" i="1" s="1"/>
  <c r="S96" i="1" s="1"/>
  <c r="M96" i="1"/>
  <c r="O95" i="1"/>
  <c r="Q95" i="1" s="1"/>
  <c r="S95" i="1" s="1"/>
  <c r="M95" i="1"/>
  <c r="Q94" i="1"/>
  <c r="S94" i="1" s="1"/>
  <c r="O94" i="1"/>
  <c r="M94" i="1"/>
  <c r="Q93" i="1"/>
  <c r="S93" i="1" s="1"/>
  <c r="O93" i="1"/>
  <c r="M93" i="1"/>
  <c r="O92" i="1"/>
  <c r="Q92" i="1" s="1"/>
  <c r="S92" i="1" s="1"/>
  <c r="M92" i="1"/>
  <c r="O91" i="1"/>
  <c r="Q91" i="1" s="1"/>
  <c r="S91" i="1" s="1"/>
  <c r="M91" i="1"/>
  <c r="Q90" i="1"/>
  <c r="S90" i="1" s="1"/>
  <c r="O90" i="1"/>
  <c r="M90" i="1"/>
  <c r="S89" i="1"/>
  <c r="Q89" i="1"/>
  <c r="O89" i="1"/>
  <c r="M89" i="1"/>
  <c r="S88" i="1"/>
  <c r="Q88" i="1"/>
  <c r="O88" i="1"/>
  <c r="M88" i="1"/>
  <c r="S87" i="1"/>
  <c r="Q87" i="1"/>
  <c r="O87" i="1"/>
  <c r="M87" i="1"/>
  <c r="S86" i="1"/>
  <c r="Q86" i="1"/>
  <c r="O86" i="1"/>
  <c r="M86" i="1"/>
  <c r="S85" i="1"/>
  <c r="Q85" i="1"/>
  <c r="O85" i="1"/>
  <c r="M85" i="1"/>
  <c r="S84" i="1"/>
  <c r="Q84" i="1"/>
  <c r="O84" i="1"/>
  <c r="M84" i="1"/>
  <c r="S83" i="1"/>
  <c r="Q83" i="1"/>
  <c r="O83" i="1"/>
  <c r="M83" i="1"/>
  <c r="S82" i="1"/>
  <c r="Q82" i="1"/>
  <c r="O82" i="1"/>
  <c r="M82" i="1"/>
  <c r="S81" i="1"/>
  <c r="Q81" i="1"/>
  <c r="O81" i="1"/>
  <c r="M81" i="1"/>
  <c r="S80" i="1"/>
  <c r="Q80" i="1"/>
  <c r="O80" i="1"/>
  <c r="M80" i="1"/>
  <c r="S79" i="1"/>
  <c r="Q79" i="1"/>
  <c r="O79" i="1"/>
  <c r="M79" i="1"/>
  <c r="S78" i="1"/>
  <c r="Q78" i="1"/>
  <c r="O78" i="1"/>
  <c r="M78" i="1"/>
  <c r="S77" i="1"/>
  <c r="Q77" i="1"/>
  <c r="O77" i="1"/>
  <c r="M77" i="1"/>
  <c r="S76" i="1"/>
  <c r="Q76" i="1"/>
  <c r="O76" i="1"/>
  <c r="M76" i="1"/>
  <c r="S75" i="1"/>
  <c r="Q75" i="1"/>
  <c r="O75" i="1"/>
  <c r="M75" i="1"/>
  <c r="S74" i="1"/>
  <c r="Q74" i="1"/>
  <c r="O74" i="1"/>
  <c r="M74" i="1"/>
  <c r="S73" i="1"/>
  <c r="Q73" i="1"/>
  <c r="O73" i="1"/>
  <c r="M73" i="1"/>
  <c r="S72" i="1"/>
  <c r="Q72" i="1"/>
  <c r="O72" i="1"/>
  <c r="M72" i="1"/>
  <c r="S71" i="1"/>
  <c r="Q71" i="1"/>
  <c r="O71" i="1"/>
  <c r="M71" i="1"/>
  <c r="S70" i="1"/>
  <c r="Q70" i="1"/>
  <c r="O70" i="1"/>
  <c r="M70" i="1"/>
  <c r="S69" i="1"/>
  <c r="Q69" i="1"/>
  <c r="O69" i="1"/>
  <c r="M69" i="1"/>
  <c r="S68" i="1"/>
  <c r="Q68" i="1"/>
  <c r="O68" i="1"/>
  <c r="M68" i="1"/>
  <c r="S67" i="1"/>
  <c r="Q67" i="1"/>
  <c r="O67" i="1"/>
  <c r="M67" i="1"/>
  <c r="S66" i="1"/>
  <c r="Q66" i="1"/>
  <c r="O66" i="1"/>
  <c r="M66" i="1"/>
  <c r="S65" i="1"/>
  <c r="Q65" i="1"/>
  <c r="O65" i="1"/>
  <c r="M65" i="1"/>
  <c r="S64" i="1"/>
  <c r="Q64" i="1"/>
  <c r="O64" i="1"/>
  <c r="M64" i="1"/>
  <c r="S63" i="1"/>
  <c r="Q63" i="1"/>
  <c r="O63" i="1"/>
  <c r="M63" i="1"/>
  <c r="S62" i="1"/>
  <c r="Q62" i="1"/>
  <c r="O62" i="1"/>
  <c r="M62" i="1"/>
  <c r="S61" i="1"/>
  <c r="Q61" i="1"/>
  <c r="O61" i="1"/>
  <c r="M61" i="1"/>
  <c r="S60" i="1"/>
  <c r="Q60" i="1"/>
  <c r="O60" i="1"/>
  <c r="M60" i="1"/>
  <c r="S59" i="1"/>
  <c r="Q59" i="1"/>
  <c r="O59" i="1"/>
  <c r="M59" i="1"/>
  <c r="S58" i="1"/>
  <c r="Q58" i="1"/>
  <c r="O58" i="1"/>
  <c r="M58" i="1"/>
  <c r="S57" i="1"/>
  <c r="Q57" i="1"/>
  <c r="O57" i="1"/>
  <c r="M57" i="1"/>
  <c r="S56" i="1"/>
  <c r="Q56" i="1"/>
  <c r="O56" i="1"/>
  <c r="M56" i="1"/>
  <c r="S55" i="1"/>
  <c r="Q55" i="1"/>
  <c r="O55" i="1"/>
  <c r="M55" i="1"/>
  <c r="S54" i="1"/>
  <c r="Q54" i="1"/>
  <c r="O54" i="1"/>
  <c r="M54" i="1"/>
  <c r="S53" i="1"/>
  <c r="Q53" i="1"/>
  <c r="O53" i="1"/>
  <c r="M53" i="1"/>
  <c r="S52" i="1"/>
  <c r="Q52" i="1"/>
  <c r="O52" i="1"/>
  <c r="M52" i="1"/>
  <c r="S51" i="1"/>
  <c r="Q51" i="1"/>
  <c r="O51" i="1"/>
  <c r="M51" i="1"/>
  <c r="S50" i="1"/>
  <c r="Q50" i="1"/>
  <c r="O50" i="1"/>
  <c r="M50" i="1"/>
  <c r="S49" i="1"/>
  <c r="Q49" i="1"/>
  <c r="O49" i="1"/>
  <c r="M49" i="1"/>
  <c r="S48" i="1"/>
  <c r="Q48" i="1"/>
  <c r="O48" i="1"/>
  <c r="M48" i="1"/>
  <c r="S47" i="1"/>
  <c r="Q47" i="1"/>
  <c r="O47" i="1"/>
  <c r="M47" i="1"/>
  <c r="S46" i="1"/>
  <c r="Q46" i="1"/>
  <c r="O46" i="1"/>
  <c r="M46" i="1"/>
  <c r="S45" i="1"/>
  <c r="Q45" i="1"/>
  <c r="O45" i="1"/>
  <c r="M45" i="1"/>
  <c r="S44" i="1"/>
  <c r="Q44" i="1"/>
  <c r="O44" i="1"/>
  <c r="M44" i="1"/>
  <c r="S43" i="1"/>
  <c r="Q43" i="1"/>
  <c r="O43" i="1"/>
  <c r="M43" i="1"/>
  <c r="S42" i="1"/>
  <c r="Q42" i="1"/>
  <c r="O42" i="1"/>
  <c r="M42" i="1"/>
  <c r="S41" i="1"/>
  <c r="Q41" i="1"/>
  <c r="O41" i="1"/>
  <c r="M41" i="1"/>
  <c r="S40" i="1"/>
  <c r="Q40" i="1"/>
  <c r="O40" i="1"/>
  <c r="M40" i="1"/>
  <c r="S39" i="1"/>
  <c r="Q39" i="1"/>
  <c r="O39" i="1"/>
  <c r="M39" i="1"/>
  <c r="S38" i="1"/>
  <c r="Q38" i="1"/>
  <c r="O38" i="1"/>
  <c r="M38" i="1"/>
  <c r="S37" i="1"/>
  <c r="Q37" i="1"/>
  <c r="O37" i="1"/>
  <c r="M37" i="1"/>
  <c r="S36" i="1"/>
  <c r="Q36" i="1"/>
  <c r="O36" i="1"/>
  <c r="M36" i="1"/>
  <c r="S35" i="1"/>
  <c r="Q35" i="1"/>
  <c r="O35" i="1"/>
  <c r="M35" i="1"/>
  <c r="S34" i="1"/>
  <c r="Q34" i="1"/>
  <c r="O34" i="1"/>
  <c r="M34" i="1"/>
  <c r="S33" i="1"/>
  <c r="Q33" i="1"/>
  <c r="O33" i="1"/>
  <c r="M33" i="1"/>
  <c r="S32" i="1"/>
  <c r="Q32" i="1"/>
  <c r="O32" i="1"/>
  <c r="M32" i="1"/>
  <c r="S31" i="1"/>
  <c r="Q31" i="1"/>
  <c r="O31" i="1"/>
  <c r="M31" i="1"/>
  <c r="S30" i="1"/>
  <c r="Q30" i="1"/>
  <c r="O30" i="1"/>
  <c r="M30" i="1"/>
  <c r="S29" i="1"/>
  <c r="Q29" i="1"/>
  <c r="O29" i="1"/>
  <c r="M29" i="1"/>
  <c r="S28" i="1"/>
  <c r="Q28" i="1"/>
  <c r="O28" i="1"/>
  <c r="M28" i="1"/>
  <c r="S27" i="1"/>
  <c r="Q27" i="1"/>
  <c r="O27" i="1"/>
  <c r="M27" i="1"/>
  <c r="S26" i="1"/>
  <c r="Q26" i="1"/>
  <c r="O26" i="1"/>
  <c r="M26" i="1"/>
  <c r="S25" i="1"/>
  <c r="Q25" i="1"/>
  <c r="O25" i="1"/>
  <c r="M25" i="1"/>
  <c r="S24" i="1"/>
  <c r="Q24" i="1"/>
  <c r="O24" i="1"/>
  <c r="M24" i="1"/>
  <c r="S23" i="1"/>
  <c r="Q23" i="1"/>
  <c r="O23" i="1"/>
  <c r="M23" i="1"/>
  <c r="S22" i="1"/>
  <c r="Q22" i="1"/>
  <c r="O22" i="1"/>
  <c r="M22" i="1"/>
  <c r="S21" i="1"/>
  <c r="Q21" i="1"/>
  <c r="O21" i="1"/>
  <c r="M21" i="1"/>
  <c r="S20" i="1"/>
  <c r="Q20" i="1"/>
  <c r="O20" i="1"/>
  <c r="M20" i="1"/>
  <c r="S19" i="1"/>
  <c r="Q19" i="1"/>
  <c r="O19" i="1"/>
  <c r="M19" i="1"/>
  <c r="S18" i="1"/>
  <c r="Q18" i="1"/>
  <c r="O18" i="1"/>
  <c r="M18" i="1"/>
  <c r="S17" i="1"/>
  <c r="Q17" i="1"/>
  <c r="O17" i="1"/>
  <c r="M17" i="1"/>
  <c r="S16" i="1"/>
  <c r="Q16" i="1"/>
  <c r="O16" i="1"/>
  <c r="M16" i="1"/>
  <c r="S15" i="1"/>
  <c r="Q15" i="1"/>
  <c r="O15" i="1"/>
  <c r="M15" i="1"/>
  <c r="S14" i="1"/>
  <c r="Q14" i="1"/>
  <c r="O14" i="1"/>
  <c r="M14" i="1"/>
  <c r="S13" i="1"/>
  <c r="Q13" i="1"/>
  <c r="O13" i="1"/>
  <c r="M13" i="1"/>
  <c r="S12" i="1"/>
  <c r="Q12" i="1"/>
  <c r="O12" i="1"/>
  <c r="M12" i="1"/>
  <c r="S11" i="1"/>
  <c r="Q11" i="1"/>
  <c r="O11" i="1"/>
  <c r="M11" i="1"/>
  <c r="S10" i="1"/>
  <c r="Q10" i="1"/>
  <c r="O10" i="1"/>
  <c r="M10" i="1"/>
  <c r="S9" i="1"/>
  <c r="Q9" i="1"/>
  <c r="O9" i="1"/>
  <c r="M9" i="1"/>
  <c r="S8" i="1"/>
  <c r="Q8" i="1"/>
  <c r="O8" i="1"/>
  <c r="M8" i="1"/>
  <c r="S7" i="1"/>
  <c r="Q7" i="1"/>
  <c r="O7" i="1"/>
  <c r="M7" i="1"/>
  <c r="S6" i="1"/>
  <c r="Q6" i="1"/>
  <c r="O6" i="1"/>
  <c r="M6" i="1"/>
  <c r="S5" i="1"/>
  <c r="Q5" i="1"/>
  <c r="O5" i="1"/>
  <c r="M5" i="1"/>
  <c r="S4" i="1"/>
  <c r="Q4" i="1"/>
  <c r="O4" i="1"/>
  <c r="M4" i="1"/>
  <c r="S3" i="1"/>
  <c r="Q3" i="1"/>
  <c r="O3" i="1"/>
  <c r="M3" i="1"/>
  <c r="S2" i="1"/>
  <c r="R2" i="1"/>
  <c r="Q2" i="1"/>
  <c r="O2" i="1"/>
  <c r="M2" i="1"/>
</calcChain>
</file>

<file path=xl/sharedStrings.xml><?xml version="1.0" encoding="utf-8"?>
<sst xmlns="http://schemas.openxmlformats.org/spreadsheetml/2006/main" count="8689" uniqueCount="718">
  <si>
    <t>Lote</t>
  </si>
  <si>
    <t>Item</t>
  </si>
  <si>
    <t>Fornecedor</t>
  </si>
  <si>
    <t>Marca/Modelo</t>
  </si>
  <si>
    <t>Material</t>
  </si>
  <si>
    <t>Qtda Total</t>
  </si>
  <si>
    <t>Vlr Adj</t>
  </si>
  <si>
    <t>Unidade</t>
  </si>
  <si>
    <t>Usuário</t>
  </si>
  <si>
    <t>Qtda Usuário</t>
  </si>
  <si>
    <t>Centro</t>
  </si>
  <si>
    <t>Pedido 1</t>
  </si>
  <si>
    <t>Saldo</t>
  </si>
  <si>
    <t>Estorno</t>
  </si>
  <si>
    <t>Pedido 2</t>
  </si>
  <si>
    <t>Pedido 3</t>
  </si>
  <si>
    <t>Altermed Material Médico Hospitalar Ltda.</t>
  </si>
  <si>
    <t>LASER/LORD</t>
  </si>
  <si>
    <t>LAMINA DE BARBEAR, EM ACO INOXIDAVEL, Descartável</t>
  </si>
  <si>
    <t>PECA</t>
  </si>
  <si>
    <t>MERE ERIKA SAITO</t>
  </si>
  <si>
    <t>CAV</t>
  </si>
  <si>
    <t>Agroveterinaria e Pet Shop da Rosa Ltda</t>
  </si>
  <si>
    <t>ANADONA</t>
  </si>
  <si>
    <t>PIJAMA, CIRURGICO, TAMANHO G., Pijama cirúrgico, composto por calça com punhos de elástico e jaleco de manga curta com gola redonda e dois bolsos na frente e acima da cintura. Fabricado em tecido de brim 100% algodão, cor verde oliva hospitalar. Tamanho G.</t>
  </si>
  <si>
    <t>CONJUNTO</t>
  </si>
  <si>
    <t>FABIANO ZANINI SALBEGO</t>
  </si>
  <si>
    <t>PIJAMA, CIRURGICO, TAMANHO M., Pijama cirúrgico, composto por calça com punhos de elástico e jaleco de manga curta com gola redonda e dois bolsos na frente e acima da cintura. Fabricado em tecido de brim 100% algodão, cor verde oliva hospitalar. Tamanho M.</t>
  </si>
  <si>
    <t>ABC</t>
  </si>
  <si>
    <t xml:space="preserve">CAIXA DE PROTECAO, PORTA AGULHAS DE DERF - 12CM, </t>
  </si>
  <si>
    <t xml:space="preserve">CAIXA DE PROTECAO, PORTA AGULHAS ERMOLD, 20CM, </t>
  </si>
  <si>
    <t>EMBAILAIRE/PERF 13L</t>
  </si>
  <si>
    <t>COLETOR EM PAPELAO PARA RESIDUOS HOSPITALARES, EM PAPELAO RIGIDO, COM CAPACIDADE PARA 13 LITROS, Coletor de Material Perfuro-cortante- Capacidade volumétrica de 13 litros, com duplo revestimento interno de saco plástico para proteção contra vazamentos, tampa com instruções de uso e fechamento, com sistema de fechamento com segurança.</t>
  </si>
  <si>
    <t>JP</t>
  </si>
  <si>
    <t>PLASTICO TRANSPARENTE ATOXICO, BOLSA PARA COLETA DE SANGUE, COM ANTICOAGULANTE, Bolsa simples para coleta de sangue com anticoagulante CPDA-1 ou CDP com solução aditiva SAGM.</t>
  </si>
  <si>
    <t>Metromed Comércio de Material Médico Hospitalar Ltda.</t>
  </si>
  <si>
    <t>TALGE</t>
  </si>
  <si>
    <t xml:space="preserve">MASCARA PROTETORA, CIRURGICA, DESCARTAVEL COM ELASTICO, </t>
  </si>
  <si>
    <t>CAIXA</t>
  </si>
  <si>
    <t>CRISTIANE PELLIZZARO BATALHA</t>
  </si>
  <si>
    <t>AIKE ANNELIESE KRETZSCHMAR</t>
  </si>
  <si>
    <t>MASCARA PROTETORA, DESCARTAVEL COM ELASTICO, Pacote com 50 unidades.</t>
  </si>
  <si>
    <t>PCOTE</t>
  </si>
  <si>
    <t>CILEIDE MARIA MEDEIROS C ARRUDA DE SOUZA</t>
  </si>
  <si>
    <t>RODRIGO FIGUEIREDO TEREZO</t>
  </si>
  <si>
    <t>LOREDANA D OVIDIO</t>
  </si>
  <si>
    <t>TALGE/TRIPLA DESC</t>
  </si>
  <si>
    <t>MASCARA PROTETORA, RESPIRATORIA, DESCARTAVEL, CAIXA COM 50 UNIDADES, Máscara descartável com elástico.</t>
  </si>
  <si>
    <t>ESTELA MARIS CAMARGO BERNARDELLI</t>
  </si>
  <si>
    <t>ROXIN</t>
  </si>
  <si>
    <t>ACESSORIOS PARA EQUIPAMENTOS, AQUECEDOR PARA AQUARIO, Aquecedor para aquário de 50 W (220V) com termostato totalmente submersível.</t>
  </si>
  <si>
    <t>THIAGO EL HADI PEREZ FABREGAT</t>
  </si>
  <si>
    <t>ATMAN AT 302</t>
  </si>
  <si>
    <t>ACESSORIOS PARA EQUIPAMENTOS, BOMBA DE AGUA PARA AQUARIO, Bomba de água submersa para aquário, com vazão mínima de 400 litros/h, 220 V</t>
  </si>
  <si>
    <t>SOLIDOR</t>
  </si>
  <si>
    <t>LAMINAS, DE BISTURI Nâ€¡ 24, CAIXA COM 100 UNIDADES, estéril, em embagem individual.</t>
  </si>
  <si>
    <t>LUCIANA MAGDA DE OLIVEIRA</t>
  </si>
  <si>
    <t>ALEXSANDRO BAYESTORFF DA CUNHA</t>
  </si>
  <si>
    <t>Supridental - MF de Almeida e Cia Ltda</t>
  </si>
  <si>
    <t>G-THEC</t>
  </si>
  <si>
    <t>TERMOMETRO, DIGITAL FLEXIVEL, Termômetro Clínico Digital com Extremidade flexível, comprimento de aproximadamente 12,5 cm, tela de fácil visualização e bateria de longa duração. Registrado na ANVISA e garantia de 01 ano.</t>
  </si>
  <si>
    <t>JACKSON ADRIANO ALBUQUERQUE</t>
  </si>
  <si>
    <t>MEGA QUIMICA/MEGA</t>
  </si>
  <si>
    <t>ALCOOL PARA USO GERAL, EM GEL, 500ML, Alcool em gel 70%.Embalagem 500ml</t>
  </si>
  <si>
    <t>IVAN MELO DE LIZ</t>
  </si>
  <si>
    <t>RICIE</t>
  </si>
  <si>
    <t>ALCOOL PARA USO GERAL, GEL, 500G, CAIXA COM 12, Alcool etílico hidratado 70º INPM em Gel, para higienização das mãos, ação desinfetante, frasco com 480G/500ml - Caixa com 12 unidades</t>
  </si>
  <si>
    <t>MARI LUCIA CAMPOS</t>
  </si>
  <si>
    <t>MEGA QUIMICA</t>
  </si>
  <si>
    <t>ALCOOL, ALCOOL ETILICO 70%, hidratado em gel para higienização das mãos, com ação desinfetante. Frasco c/  480g/500ml. Deverá ter registro/ notificação na ANVISA.</t>
  </si>
  <si>
    <t>FLOPS</t>
  </si>
  <si>
    <t>ALCOOL, ALCOOL ETILICO 70%, hidratado líquido, frasco de 1 litro</t>
  </si>
  <si>
    <t>GILBERTO MASSASHI IDE</t>
  </si>
  <si>
    <t>ALTAMIR FREDERICO GUIDOLIN</t>
  </si>
  <si>
    <t>LEONARDO BIANCO DE CARVALHO</t>
  </si>
  <si>
    <t>RICARDO TREZZI CASA</t>
  </si>
  <si>
    <t>PAULO ROBERTO ERNANI</t>
  </si>
  <si>
    <t>CRISTIANO ANDRE STEFFENS</t>
  </si>
  <si>
    <t>CLAUDIA PIES BIFFI</t>
  </si>
  <si>
    <t>LETICIA ANDREZA YONEZAWA</t>
  </si>
  <si>
    <t>PAULO EDUARDO FERIAN</t>
  </si>
  <si>
    <t>ALCOOL, ALCOOL ETILICO HIDRATADO, Líquido com 96º inpm, para limpeza e higienização, com ação bactericida</t>
  </si>
  <si>
    <t>LITRO</t>
  </si>
  <si>
    <t>ROSANE LEGNAGHI</t>
  </si>
  <si>
    <t>AMELIA APARECIDA SARTOR</t>
  </si>
  <si>
    <t>CLAUDIO ROBERTO FRANCO</t>
  </si>
  <si>
    <t>CLOVIS ARRUDA DE SOUZA</t>
  </si>
  <si>
    <t>ALVARO LUIZ MAFRA</t>
  </si>
  <si>
    <t>OSMAR KLAUBERG FILHO</t>
  </si>
  <si>
    <t>SAMTEC</t>
  </si>
  <si>
    <t>BICARBONATO, DE SODIO 8.4%, AMPOLA COM 20ML., Bicarbonato de sódio 8,4%, ampola com 20 mL.</t>
  </si>
  <si>
    <t>AMPOLA</t>
  </si>
  <si>
    <t>Cristália - Produtos Químicos e Farmacêuticos Ltda.</t>
  </si>
  <si>
    <t>CRISTALIA</t>
  </si>
  <si>
    <t>CITRATO, DE FENTANILA 0.0785 MG/ML, FRASCO 10ML, CAIXA COM 50., Citrato de Fentanila 0,0785 mg/ml , frasco 10ml, caixa com 50 frascos.</t>
  </si>
  <si>
    <t>AURY NUNES DE MORAES</t>
  </si>
  <si>
    <t>DIPROHL Comercial importadora exportadora Ltda</t>
  </si>
  <si>
    <t>NOVAFARMA</t>
  </si>
  <si>
    <t>CLORIDRATO, DE DOBUTAMINA - 250MG/20ML, AMPOLA, Ampola</t>
  </si>
  <si>
    <t>TEUTO</t>
  </si>
  <si>
    <t>HIDROCORTISONA, EM PO, 100MG. AMPOLA COM 5ML., Ampola com 5 ml.</t>
  </si>
  <si>
    <t>PRATI DONADUZZI</t>
  </si>
  <si>
    <t xml:space="preserve">PARACETAMOL, 500 MG, CAIXA COM 500 COMPRIMIDOS, </t>
  </si>
  <si>
    <t>GOLD</t>
  </si>
  <si>
    <t>ANGULADOR PARA ANIMAIS, DE CASCO PARA EQUINOS, Angulador de casco de alumínio para a medida do ângulo dos cascos de equinos. possui em sua parte frontal um indicador de graduação.</t>
  </si>
  <si>
    <t>JOANDES HENRIQUE FONTEQUE</t>
  </si>
  <si>
    <t>MASTER</t>
  </si>
  <si>
    <t>COMEDOURO PARA ADESTRAMENTO DE CAES, EM METAL, TAMANHO M., Comedouro de metal para Cães, tamanho "M".</t>
  </si>
  <si>
    <t>COMEDOURO PARA ADESTRAMENTO DE CAES, EM METAL, TAMANHO P., Comedouro de metal para Cães, tamanho "P".</t>
  </si>
  <si>
    <t>PLASVALE</t>
  </si>
  <si>
    <t>COMEDOURO PLASTICO, PARA CAES, CAPACIDADE DE 1000ML, Comedouro para cães, fabricado em plástico resistente, tamanho pequeno. Capacidade aproximada de 1000 ml.</t>
  </si>
  <si>
    <t>COMEDOURO PLASTICO, PARA CAES, CAPACIDADE DE 1900ML, Comedouro para cães, fabricado em plástico resistente, tamanho médio. Capacidade aproximada de 1900 ml.</t>
  </si>
  <si>
    <t>COMEDOURO PLASTICO, PARA FILHOTES, CAPACIDADE DE 300ML, Comedouro para filhotes de cães, fabricado em plástico resistente. Capacidade aproximada de 300ml</t>
  </si>
  <si>
    <t>COMEDOURO PLASTICO, PARA GATOS, CAPACIDADE DE 200ML, Comedouro para gatos, fabricado em plástico resistente. Capacidade aproximada de 200ml.</t>
  </si>
  <si>
    <t>VICATO</t>
  </si>
  <si>
    <t xml:space="preserve">RACAO, P/EQUINOS,C/MIN.12% TEOR PROTEINA,ADITIV.C/MELACO,EMB.C/25KG, </t>
  </si>
  <si>
    <t>SACO</t>
  </si>
  <si>
    <t>ORTOVET</t>
  </si>
  <si>
    <t>ABRE BOCA, DE ODONTOLOGIA EQUINA, Em Aço Inox 316 com 04 pares de pratos para cavalos de esporte, idosos, potros, bar-plates para os incisivos, cremalheira em nylon maciço composto por 6 dentes de aço inox maciço liga 420, cintas em nylon com argolas para aperto rápido e perfuradas no comprimento, travas para pratos com encaixe duplo</t>
  </si>
  <si>
    <t>SUPERCAT</t>
  </si>
  <si>
    <t>AREIA HIGIENICA, PARA GATOS, Areia higiênica para gato. Pacote com 4 kg.</t>
  </si>
  <si>
    <t>APROMAZIN</t>
  </si>
  <si>
    <t>DROGAS E PRODUTOS BIOLOGICOS, ACEPROMAZINA 1%, Frasco-ampola contendo 20ml.</t>
  </si>
  <si>
    <t>ML</t>
  </si>
  <si>
    <t>IMICARB</t>
  </si>
  <si>
    <t>DROGAS E PRODUTOS BIOLOGICOS, DIPROPIONATO DE IMIDOCARB, 12 g, veículo 100 ml, solução injetável. Frasco com 15 ml.</t>
  </si>
  <si>
    <t>FRASCO</t>
  </si>
  <si>
    <t>ITC</t>
  </si>
  <si>
    <t>MATERIAIS PARA USO VETERINARIO, BOMBA ESTOMACAL, Manual para coleta de amostra de suco ruminal em grande animais. Fabricado em alço inox.</t>
  </si>
  <si>
    <t>CETAMIN</t>
  </si>
  <si>
    <t>MEDICAMENTOS DE USO VETERINARIO, CLORIDRATO DE KETAMINA 1.16G, Equivalente a 1,0 g de ketamina base, Veículo q.s.p. 10,00 mL. Frasco-ampola com 10ml.</t>
  </si>
  <si>
    <t>ZOLETIL</t>
  </si>
  <si>
    <t>MEDICAMENTOS DE USO VETERINARIO, CLORIDRATO DE TILETAMINA 125 MG, Cloridrato de Zolazepam 125,0 mg, Excipiente q.s.p. 660,0 mg. Frasco-ampola de liofilizado contendo 5ml. Acompnha frasco-ampola diluente com água estéril de 5,0 mL.</t>
  </si>
  <si>
    <t>Veterinaria Sul Catarinense Ltda -Epp</t>
  </si>
  <si>
    <t>SEDOMIN/KONIG</t>
  </si>
  <si>
    <t>MEDICAMENTOS DE USO VETERINARIO, CLORIDRATO DE XILAZINA 10%, FRASCO COM 20ML, Cloridrato de xilazina – solução 10% (100mg/ml) Frasco com 20ml.</t>
  </si>
  <si>
    <t>FLOXICLIN/BIOFARM</t>
  </si>
  <si>
    <t>MEDICAMENTOS DE USO VETERINARIO, ENROFLOXACINA 10%, Enrofloxacina 10% injetável, frasco com 50 mL.</t>
  </si>
  <si>
    <t>CHEMITRIL</t>
  </si>
  <si>
    <t>MEDICAMENTOS DE USO VETERINARIO, ENROFLOXACINA 2.5MG/ML, INJETVEL., Frasco com 20 mL.</t>
  </si>
  <si>
    <t>BUTAFENIL/CALIER</t>
  </si>
  <si>
    <t>MEDICAMENTOS DE USO VETERINARIO, FENILBUTAZONA 20G, Fenilbutazona 20,00 g  Veículo q.s.p 100,00 ml  Frasco, ampola com 100ml</t>
  </si>
  <si>
    <t>FRAMP</t>
  </si>
  <si>
    <t>BIOFEN</t>
  </si>
  <si>
    <t>MEDICAMENTOS DE USO VETERINARIO, KETOPROFENO 1%, Ketoprofeno 1%. Composto por Ketoprofeno 1g em excipiente q.s.p. de 100ml. Frasco contendo 10ml.</t>
  </si>
  <si>
    <t>MEDICAMENTOS DE USO VETERINARIO, KETOPROFENO 10%, Injetável. Frasco com 50ml.</t>
  </si>
  <si>
    <t>MAXICAM/OURO FINO</t>
  </si>
  <si>
    <t>MEDICAMENTOS DE USO VETERINARIO, MELOXICAM A 0.2%, Meloxicam solução injetável a 0,2%. Frasco ampola de 20 ml.</t>
  </si>
  <si>
    <t>MEDICAMENTOS DE USO VETERINARIO, MELOXICAM A 2%, Meloxicam solução injetável a 2%. Frasco ampola de 50 ml</t>
  </si>
  <si>
    <t>ACAO JUDICIAL (EXCLUSIVO DIAF - ALMOX. 450), ONDANSETRONA 8MG, Cloridrato de Ondansetrona 8mg. Ampola contendo 4ml.</t>
  </si>
  <si>
    <t>ISOFARMA</t>
  </si>
  <si>
    <t>ALIMENTACAO E REPOSICAO HIDROELETROLITICA PARENTERAIS, GLICOSE 50%. SOLUCAO INJETAVEL, EM AMPOLAS DE 10ML., Glicose 50%. Solução injetável, hipertônica, estéril e apirogênica. Embalagem com 200 (duzentas)  ampolas plásticas de polietileno transparentes de 10ml. Prazo de validade mínima de 18 (dezoito) meses na data de entrega.</t>
  </si>
  <si>
    <t>FRESENIUS</t>
  </si>
  <si>
    <t>ALIMENTACAO E REPOSICAO HIDROELETROLITICA PARENTERAIS, GLICOSE, 5% 500 ML, Solução de Glicose a 5% acondicionada em frasco de polietileno de 500ml. Devidamente Registrado na ANVISA. Validade mínima de 18 (dezoito) meses na data de entrega</t>
  </si>
  <si>
    <t>ALIMENTACAO E REPOSICAO HIDROELETROLITICA PARENTERAIS, RINGER C/ LACTATO, SOL (FR. 500ML), Composto por 0,60g. de Cloreto de Sódio, 0,030g. de Cloreto de Potássio, 0,02g. de Cloreto de Cálcio, 0,30g. de Lactato de Sódio em veículo q.s.p. de 100ml. Acondicionada em frasco de polietileno. Devidamente Registrado na ANVISA. Validade mínima de 18 (dezoito) meses na data de entrega.</t>
  </si>
  <si>
    <t>FABRICIO DESCONSI MOZZAQUATRO</t>
  </si>
  <si>
    <t xml:space="preserve">ANALGESICO OPIOIDES E ANTAGONISTAS, METADONA CLORIDRATO 10MG/ML, </t>
  </si>
  <si>
    <t>ANALGESICOS NAO OPIOIDES, BUTILBROMETO DE ESCOPOLAMINA + DIPIRONA SODICA, Caixa com 20 comprimidos</t>
  </si>
  <si>
    <t>FEBRAX</t>
  </si>
  <si>
    <t>ANALGESICOS NAO OPIOIDES, DIPIRONA SODICA, 500MG, analgésico injetável, frasco com 50 ml.</t>
  </si>
  <si>
    <t>HIPOLABOR</t>
  </si>
  <si>
    <t>ANALGESICOS OPIOIDES (INDICADOS NA DOR NEOPLASICA), CLORIDRATO DE TRAMADOL, SOLUCAO INJETAVEL EM AMPOLA DE 2ML., Tramadol 100mg</t>
  </si>
  <si>
    <t xml:space="preserve">ANESTESICOS E COADJUVANTES, EFEDRINA,SULFATO 50MG, 50MG/ML,SOLUCAO INJETAVEL,AMPOLA 1ML, </t>
  </si>
  <si>
    <t xml:space="preserve">ANESTESICOS E COADJUVANTES, NALOXONA,CLORIDRATO 0,4MG,0,4MG/ML,SOL.INJ.(AMP. 1ML)(CONTR), </t>
  </si>
  <si>
    <t>ANESTESICOS E COADJUVANTES, TIOPENTAL SODICO, CAIXA COM 25 FRASCOS, Tiopental sódico, 1 (uma) grama</t>
  </si>
  <si>
    <t>CRISTRALIA</t>
  </si>
  <si>
    <t xml:space="preserve">ANESTESICOS GERAIS, ETOMIDATO 20MG, 2MG/ML,SOLUCAO INJETAVEL, AMP 10ML  (CONTR), </t>
  </si>
  <si>
    <t>ANESTESICOS GERAIS, ISOFLURANO 240ML, Anestésico Isoflurano - frasco com 240ml</t>
  </si>
  <si>
    <t>ANESTESICOS GERAIS, MIDAZOLAM - 15MG (5MG/ML). AMPOLA COM 3ML., AMPOLA</t>
  </si>
  <si>
    <t>ANESTESICOS GERAIS, PROPOFOL 10MG/ML, CAIXA COM 5 AMPOLAS DE 20ML., ANESTESICO.</t>
  </si>
  <si>
    <t>DFL</t>
  </si>
  <si>
    <t>ANESTESICOS LOCAIS, ANEST©SICO MEPIVACA¥NA 3% NOR-EPINEFRINA, 1:100.000 Acondicionado em tubetes de cristal, permitindo melhor visualizaçao do refluxo e minimizando a dor na aplicaçao. Embolos siliconizados que facilitam a aplicaçao. Fórmula consagrada com eficácia comprovada. Embalado em blisters lacrados com 10 tubetes, minimizando a contaminação externa. Produz anestesia pulpar de 60 a 90 minutos em tecidos moles 1,5 a 2,5 horas. Ideal para procedimentos de média duraçao. Indicada em tratamentos periodontais: raspagens supra e subgengivais; tratamentos endodônticos cirurgias, apicetomias, hemissecçoes, etc.; extraçoes de restos radiculares ou dentes fraturados com retalho. Caixa com 50 tubetes acondicionados em blisters lacrados com 10 tubetes cada</t>
  </si>
  <si>
    <t>ANESTESICOS LOCAIS, ANEST©SICO MEPIVACA¥NA 3% SEM VASO-CONSTRITOR., Acondicionado em tubetes de cristal, permitindo melhor visualizaçao do refluxo e minimizando a dor na aplicaçao. Embolos siliconizados que facilitam a aplicaçao. Fórmula consagrada com eficácia comprovada. Embalado em blisters lacrados com 10 tubetes, minimizando a contaminação externa. Produzir anestesia pulpar de 20 a 40 minutos em tecidos moles 90 minutos. Ideal para procedimentos de curta duraçao. Procedimentos em odontopediatria, pacientes portadores de cardiopatias graves ou que tenham uso de vasoconstritores contra indicados; instalaçao de bandas ortodônticas, etc. Caixa com 50 tubetes acondicionados emblisters lacrados com 10 tubetes cada</t>
  </si>
  <si>
    <t>ANESTESICOS LOCAIS, BENZOCAINA EM GEL, POTE COM 12KG., Anestésico topico gel - benzocaina- sabores diversos, pote com 12g</t>
  </si>
  <si>
    <t>ANESTESICOS LOCAIS, BUPIVACAINA,CLORIDRATO S/VC(EMB.EST.)0,5%,5MG/ML FR/AMP20ML, sem vasoconstritor</t>
  </si>
  <si>
    <t>ANESTESICOS LOCAIS, CLORIDRATO DE LIDOCAINA, 1.8MG, Caixa com 50 tubos.</t>
  </si>
  <si>
    <t>ALCEU MEZZALIRA</t>
  </si>
  <si>
    <t>ANESTESICOS LOCAIS, LIDOCAINA 10% SPRAY, Frasco com 50 ml.</t>
  </si>
  <si>
    <t>ANSIOLITICOS, DIAZEPAN - 5MG/ML. CAIXA COM 50 AMPOLAS., Solução injetável. Veículo: álcool etílico, álcool benzílico, ácido benzóico, propilenoglicol, benzoato de sódio, água para injeção. Acondicionado em ampolas de 2ml. Caixa contendo 50 unidades.</t>
  </si>
  <si>
    <t>CIMED</t>
  </si>
  <si>
    <t>ANTI-ALERGICOS, LORATADINA 10MG,12 COMPRIMIDOS, Caixa com 12 comprimidos</t>
  </si>
  <si>
    <t>HYPOFARMA</t>
  </si>
  <si>
    <t>ANTI-HIPERTENSIVOS, FUROSEMIDA - 20MG, Veículo q.s.p. uma ampola de2 ml</t>
  </si>
  <si>
    <t>ANTI-SEPTICOS, DIGUCLONATO DE CLOREXIDINA, Diguclonato de Clorexidina, 2%, 1l.</t>
  </si>
  <si>
    <t>AGILA</t>
  </si>
  <si>
    <t>ANTIBACTERIANOS, 1.0G DE AMPICILINA E 0.5 DE SULBACTAM. SOL. INJETAVEL, 1.5ML, Antibiótico composto. Frasco-ampola contendo 1,5g.</t>
  </si>
  <si>
    <t>ANTIBACTERIANOS, CEFTRIAXONA SODICA, SOL. INJETAVEL. AMPOLA  500MG.CAIXA C/50, Ceftriaxona Sódica solução injetável. Frasco ampola de 500 mg. Caixa com 50 unidades.</t>
  </si>
  <si>
    <t>ANTIBACTERIANOS, GENTAMICINA,SULFATO - 80MG, 40MG/ML, SOLUÞO INJETAVEL 2 ML, Veículo q.s.p. 2 ml. Excipientes: ácido láctico 85%, hidróxido de sódio, ácido etileno tetracético, metabissulfito de sódio, ampola contendo 2ml.</t>
  </si>
  <si>
    <t>ANTIBACTERIANOS, METRONIDAZOL - 500MG/100ML, Cada bolsa plástica de 100 ml de solução a 0,5% contém: metronidazol 500 mg, excipientes q.s.p. 100 ml. Excipientes: fosfato de sódio, ácido cítrico, cloreto de sódio, água bidestilada.</t>
  </si>
  <si>
    <t>FR./BOLSA</t>
  </si>
  <si>
    <t>BACTROVET</t>
  </si>
  <si>
    <t>ANTIBACTERIANOS, SULFADIAZINA PRATA - 0,1 G, ALUM¥NIO., Sulfadiazina prata - 0,1 g, Alumínio - 5,0 g Cipermetrina - 0,4 g  DDVP - 1,6 g Excipiente q.s.p. - 100,0 g Frasco(Spray)</t>
  </si>
  <si>
    <t>ANTICOAGULANTES, HEPARINA SODICA - 5000UI/ML = 25.000UI, FR/AMP., 5ML, FR/AMP., 5ML</t>
  </si>
  <si>
    <t>CARLA IVANE GANZ VOGEL</t>
  </si>
  <si>
    <t>UNIAO QUIMICA</t>
  </si>
  <si>
    <t xml:space="preserve">ANTICONVULSIVANTES, FENOBARBITAL SODICO - 100MG/ML AMPOLA DE 2ML   (CONTR), </t>
  </si>
  <si>
    <t>ANTIDIARREICOS, ANTIESPASMODICOS E CORRELATOS, DIMETICONA - 40MG, caixa com 20 comprimidos</t>
  </si>
  <si>
    <t>COMPRDO</t>
  </si>
  <si>
    <t>ANTIFUNGICOS, BENZOILMETRONIDAZOL 40 MG/ML, Suspensão oral. Frasco com 80ml</t>
  </si>
  <si>
    <t>CENTRAL VET</t>
  </si>
  <si>
    <t>ANTINEOPLASICOS E DROGAS ADJUVANTES DE SUPORTE, VINCRISTINA, SULFATO 1MG, INJETAVEL FRASCO-AMPOLA 1ML, para uso intravenoso.</t>
  </si>
  <si>
    <t xml:space="preserve">ANTINFLAMATORIOS ESTEROIDES, PREDNISONA 20MG, CAIXA COM 10 COMPRIMIDOS, </t>
  </si>
  <si>
    <t>PREDNISONA</t>
  </si>
  <si>
    <t xml:space="preserve">ANTINFLAMATORIOS ESTEROIDES, PREDNISONA 5MG  COMPRIMIDO, </t>
  </si>
  <si>
    <t>INODON</t>
  </si>
  <si>
    <t>ANTISSEPTICOS BUCAL, EXAGUATìRIO BUCAL COM GLUCONATO DE CLORHEXIDINA A 0.12%, Eficácia no tratamento da gengivite.Gluconato de clorhexidina 0,12% Mecanismo de ação específico e ativo contra bactérias gram-positivas e gram-negativas.Ação anti-bacteriana prolongada. Mecanismo de ação catiônica: a clorhexidina adere fortemente aos substratos aniônicos (hidroniapatita, películo adquirida, glicoproteínas salivares e membrana mucosa). Refrescante sabor de menta Embalagem de 1 Litro - uso em consultório. Eficiência comprovada. Eficácia clínica superior à maioria dos agentes antibacterianos. Eficácia de longa duração. Eficiência comprovada. Tampa dosadora fácil de usar.</t>
  </si>
  <si>
    <t>MEDQUIMICA</t>
  </si>
  <si>
    <t>ANTIULCEROSOS, PANTOPRAZOL 40MG C/ 14 COMPRIMIDOS., Caixa com 14 comprimidos</t>
  </si>
  <si>
    <t>ANTIULCEROSOS, RANITIDINA 50MG INJETAVEL, Ampola de 2ml.</t>
  </si>
  <si>
    <t>BRACCO</t>
  </si>
  <si>
    <t>CONTRASTES RADIOLOGICOS, MEIO DE CONTRASTE NAO-IONICO, FRASCO COM 50ML., Composto por 612mg/ml de iopamidol. Excipientes: trometamol, edetato de cálcio dissódico, ácido clorídrico e água para injeção. Frasco contendo 50 ml.</t>
  </si>
  <si>
    <t>GE HEALTHCARE</t>
  </si>
  <si>
    <t>CONTRASTES RADIOLOGICOS, MEIO DE CONTRASTE PARA EXAMES VIA INTRATECAL. FRASCO C/ 50ML, Meio de contraste utilizado para realização de exames contrastados via intratecal: mieolografia (lombar, torácica, cervical e coluna total), flebografia e urografia excretora. Composto por solução injetável de 300mg/ml de Iohexol. Frasco-ampola de 50ml. Validade mínima de 18 (dezoito) meses a partir da data de entrega.</t>
  </si>
  <si>
    <t>GUERBET</t>
  </si>
  <si>
    <t>CONTRASTES RADIOLOGICOS, PARA EXAMES DO TIPO UROGRAFIA EXCRETORA, ARTOGRAFIA ..., Meio de contraste utilizado para realização de exames contrastados do tipo urografia excretora, artografia e uretrocistografia, composto por 80mg de amidotrizoato (diatrizoato) sódico e 520mg de amidotrizoato (diatrizoato) de meglumina em solução aquosa (correspondente a concentração de iodo de 292mg/ml). Frasco-ampola de 50ml. Validade mínima de 18 (dezoito) meses a partir da data de entrega.</t>
  </si>
  <si>
    <t>VOLUVEN</t>
  </si>
  <si>
    <t>DERIVADOS DO SANGUE E SUBSTITUTOS DO PLASMA, HIDROXIETILAMIDO 6%, Solução intravenosa. Grau de substituição 130/0,4. Bolsa com 500ml.</t>
  </si>
  <si>
    <t>BOLSA</t>
  </si>
  <si>
    <t>EMETICOS E ANTIEMETICOS, METOCLOPRAMIDA - 10MG, Cloridrato de metoclopramida 10mg – caixa com 20 comprimidos</t>
  </si>
  <si>
    <t xml:space="preserve">EMETICOS E ANTIEMETICOS, METOCLOPRAMIDA - 5MG/ML (AMP. 2ML.), </t>
  </si>
  <si>
    <t>EMETICOS E ANTIEMETICOS, ONDANSETRONA 4MG, INJETAVEL, Cloridrato de Ondansetrona 4mg. Ampola contendo 2ml.</t>
  </si>
  <si>
    <t>MG</t>
  </si>
  <si>
    <t xml:space="preserve">EMETICOS E ANTIEMETICOS, SULFATO DE ATROPINA, AMPOLA 0.5MG/ML, </t>
  </si>
  <si>
    <t>UNIÃO QUIMICA</t>
  </si>
  <si>
    <t>FARMACOS USADOS NAS DOENCAS NEUROMUSCULARES, NEOSTIGMINA - 0,5MG/ML   AMPOLA 1ML, Metilsulfato de Neostigmina 0,5mg/ml, Ampola com 1ml.</t>
  </si>
  <si>
    <t>BLAU</t>
  </si>
  <si>
    <t>OUTROS - FARMACOS QUE ATUAM S/ O SISTEMA HEMATOPOIETICO, ERITROPOETINA HUMANA RECOMBINANTE 4000UI. CAIXA C/ 6 FRASCOS, Caixa com 6 frascos-ampola contendo 1 ml.</t>
  </si>
  <si>
    <t>SANTEC</t>
  </si>
  <si>
    <t>OUTROS, AGUA DESTILADA (AMP. 10ML.), Agua para injeção. Solução injetável, límpida, estéril e apirogênica. Ampola 10ml</t>
  </si>
  <si>
    <t xml:space="preserve">OUTROS, GLUCONATO DE CALCIO 10% INJETAVEL, </t>
  </si>
  <si>
    <t>SORO FISIOLOGICO, FRASCO COM 250 ML A 0,9%, Soro fisiológico, solução de cloreto de sódio 0,9%. Frasco de 250 ml.</t>
  </si>
  <si>
    <t>SORO FISIOLOGICO, FRASCO COM 500ML, Solução de Cloreto de Sódio 0,9% acondicionada em frasco de polietileno de 500ml. Devidamente  Registrado na ANVISA. Validade mínima de 18 (dezoito) meses na data de entrega.</t>
  </si>
  <si>
    <t>SORO FISIOLOGICO, SORO FISIOLOGICO, Solução de cloreto de sódio 0,9%. Frasco de 1.000 ml.</t>
  </si>
  <si>
    <t>VITAMINAS E SAIS MINERAIS, CLORETO DE POTASSIO 19.1% INJETAVEL, Cloreto de Potássio 19,1% .Ampola com 10 ml.</t>
  </si>
  <si>
    <t>VITAMINAS E SAIS MINERAIS, CLORETO DE SODIO 20% INJETAVEL, Cloreto de Sódio 20%. Solução Injetável. Ampola plástica contendo 10ml.</t>
  </si>
  <si>
    <t>TEREZA</t>
  </si>
  <si>
    <t>ADESIVOS PRONTOS DE USO EM ENFERMARIA E CIRURGIA, CAMPO CIRURGICO, EM BRIM, VERDE, 0.50X0.60CM, Fabricado em tecido de brim 100% algodão, cor verde oliva hospitalar.</t>
  </si>
  <si>
    <t>ADESIVOS PRONTOS DE USO EM ENFERMARIA E CIRURGIA, CAMPO CIRURGICO, EM BRIM, VERDE, 1.50X1.20CM, Fenestrado. Fabricado em tecido de brim 100% algodão, cor verde oliva hospitalar.</t>
  </si>
  <si>
    <t>MISSNER</t>
  </si>
  <si>
    <t>ADESIVOS PRONTOS DE USO EM ENFERMARIA E CIRURGIA, ESPARADRAPO IMPERMEAVEL BRANCO COM CAPA., Tamanho rolo de 10 cm x 4,5 m</t>
  </si>
  <si>
    <t>ROLO</t>
  </si>
  <si>
    <t>AGULHAS DESCARTAVEIS, 25 X 7 MM, Agulha descartável, 25 X 7 mm, caixa com 100 unidades.</t>
  </si>
  <si>
    <t>ANDRE THALER NETO</t>
  </si>
  <si>
    <t>Kelly</t>
  </si>
  <si>
    <t>AGULHAS DESCARTAVEIS, AGULHA DESCARTAVEL 0,45 X 13, Agulha descartável 0,45 X 13 26G ou de menor calibre - confeccionada em aço inoxidável, ponta em bisel, embalada individualmente, para uso hospitalar, de acordo com as normas da ANVISA, com dados de identificação e procedência, data e tipo de esterilização e tempo de validade.</t>
  </si>
  <si>
    <t>AGULHAS DESCARTAVEIS, AGULHAS DESCARTAVEIS 40X12, Agulha hipodérmica descartável com canhão plástico, tamanho 40x12. Caixa com 100 unidades.</t>
  </si>
  <si>
    <t>UBIRAJARA MACIEL DA COSTA</t>
  </si>
  <si>
    <t>PROCARE</t>
  </si>
  <si>
    <t>AGULHAS DESCARTAVEIS, DE SUTURA, CILINDRICA, TAMANHO 04, (Atraumática ou não cortante) em aço inox com fundo falso e corpo 1/2 de círculo Não Estéril.  Pacote com 12 unidades.</t>
  </si>
  <si>
    <t>AGULHAS DESCARTAVEIS, DE SUTURA, CILINDRICA, TAMANHO 08, Atraumática ou não cortante em aço inox com fundo falso e corpo 1/2 de círculo Não Estéril.Pacote com 12 unidades</t>
  </si>
  <si>
    <t>AGULHAS DESCARTAVEIS, DE SUTURA, CILINDRICA, TAMANHO 10, Atraumática ou não cortante em aço inox com fundo falso e corpo 1/2 de círculo Não Estéril.  Pacote com 12 unidades</t>
  </si>
  <si>
    <t>AGULHAS DESCARTAVEIS, DE SUTURA, CILINDRICA, TAMANHO 12, Agulha de sutura cilíndrica (atraumática ou não cortante) em aço inox com fundo falso e corpo 1/2 de círculo.  Não Estéril. Número ou Tamanho:12. Pacote com 12 unidades.</t>
  </si>
  <si>
    <t>AGULHAS DESCARTAVEIS, DE SUTURA, CILINDRICA, TAMANHO 14, Agulha de sutura cilíndrica (atraumática ou não cortante) em aço inox com fundo falso e corpo 1/2 de círculo. Não Estéril. Número ou Tamanho:14. Pacote com 12 unidades.</t>
  </si>
  <si>
    <t>AGULHAS DESCARTAVEIS, DE SUTURA, TRIANGULAR, TAMANHO 04, Agulha de sutura triangular (traumática ou cortante) em aço inox com fundo falso e corpo 1/2 de círculo Não Estéril. Número ou Tamanho:04. Pacote com 12 unidades.</t>
  </si>
  <si>
    <t>AGULHAS DESCARTAVEIS, DE SUTURA, TRIANGULAR, TAMANHO 08, Agulha de sutura triangular (traumática ou cortante) em aço inox com fundo falso e corpo 1/2 de círculo. Não Estéril. Número ou Tamanho:08. Pacote com 12 unidades.</t>
  </si>
  <si>
    <t>AGULHAS DESCARTAVEIS, DE SUTURA, TRIANGULAR, TAMANHO 10, Agulha de sutura triangular (traumática ou cortante) em aço inox com fundo falso e corpo 1/2 de círculo. Não Estéril. Número ou Tamanho:10. Pacote com 12 unidades.</t>
  </si>
  <si>
    <t>AGULHAS DESCARTAVEIS, DE SUTURA, TRIANGULAR, TAMANHO 12, Agulha de sutura triangular (traumática ou cortante) em aço inox com fundo falso e corpo 1/2 de círculo. Não Estéril. Número ou Tamanho:12. Pacote com 12 unidades.</t>
  </si>
  <si>
    <t>AGULHAS DESCARTAVEIS, DE SUTURA, TRIANGULAR, TAMANHO 14, Agulha de sutura triangular (traumática ou cortante) em aço inox com fundo falso e corpo 1/2 de círculo. Não Estéril. Número ou Tamanho:14. Pacote com 12 unidades.</t>
  </si>
  <si>
    <t>WEIGO</t>
  </si>
  <si>
    <t>AGULHAS DESCARTAVEIS, HIPODERMICA 0.55 X 20, agulha hipodérmica 0,55x20 24G ¾ ,com 100 unidades.</t>
  </si>
  <si>
    <t>DESCARPACK</t>
  </si>
  <si>
    <t>AGULHAS DESCARTAVEIS, HIPODERMICA, ESTERIL, ATOXICA, APIROGENICA, 25 X 08MM, Agulha hipodérmica descartável, estéril, atóxica e apirogênica. 25 X 08 mm. Caixa / 100 unidades</t>
  </si>
  <si>
    <t>INJEX</t>
  </si>
  <si>
    <t>AGULHAS DESCARTAVEIS, HIPODERMICA, ESTERIL, ATOXICA, APIROGENICA, 40 X 16MM, Caixa com 100 unidades.</t>
  </si>
  <si>
    <t>FAROL</t>
  </si>
  <si>
    <t>ALGODAO, HIDROFILO, Macio e absorvente, 100% algodão, compacto, para uso hospitalar, em rolos de 500 gramas.</t>
  </si>
  <si>
    <t>ANDERSON BARBOSA DE MOURA</t>
  </si>
  <si>
    <t>UNIAO TEXTIL</t>
  </si>
  <si>
    <t>ATADURAS PRONTAS DE USO EM ENFERMARIA E CIRURGIA, ATADURA DE CREPON C/06CM LARG.X 4,5 MET.COMPR.PCTE.C/12 UNID, 100% algodão. Densidade de 13 fios/cm2. Medindo aproximadamente 06cm de  largura x 1,25m de comprimento em repouso e 4,5m esticado, cor natural, bordas devidamente acabadas, elasticidade adequada uniformemente enroladas. Embalagem com 12 unidades.</t>
  </si>
  <si>
    <t>ATADURAS PRONTAS DE USO EM ENFERMARIA E CIRURGIA, ATADURA DE CREPON C/10CM LARG.X 4,5 MET.COMPR.PCTE.C/12 UNID, 100% algodão. Densidade de 13 fios/cm2. Medindo aproximadamente 10cm de largura x 1,25m de comprimento em repouso e 4,5m esticado, cor natural, bordas devidamente acabadas, elasticidade adequada uniformemente enroladas. Embalagem com 12 unidades.</t>
  </si>
  <si>
    <t>ATADURAS PRONTAS DE USO EM ENFERMARIA E CIRURGIA, DE CREPOM, DENSIDADE 13FIOS/CM2, MEDINDO 20CM X 1.25M, 100% algodão, medindo aproximadamente 20cm de largura x 1,25m de comprimento em repouso e 4,5m esticado, cor natural, bordas devidamente acabadas, elasticidade adequada uniformemente enroladas. Embalagem com 12 unidades.</t>
  </si>
  <si>
    <t>CO-FLEX</t>
  </si>
  <si>
    <t>BANDAGENS PRONTAS DE USO EM ENFERMARIA E CIRURGIA, BANDAGEM ELASTICA ADESIVA,MEDINDO APROX.7.5CMX4.5M(DET.), Bandagem elástica para uso veterinário, utilizado na fixação de curativos, suporte e proteção para tendões, ligamentos e imobilizações em geral. Fabricado em fibras de poliester não-tecidas combinadas com fibras elásticas, recobertas por adesivo à base de látex natural. Leve, porosa e autoaderente, suporta os movimentos do animal sem afrouxar.Rolo medindo 7,5cm x 4,5m. Preferencialmente nas cores azul, verde ou rosa.</t>
  </si>
  <si>
    <t>LAMEDID</t>
  </si>
  <si>
    <t>CATETERES DIVERSOS, INTRAVENOSO, Nâ€¡ 18, Catéter intravenoso, nº 18, descartável.</t>
  </si>
  <si>
    <t>CATETERES DIVERSOS, INTRAVENOSO, NÅ’ 20, Para punção periférica, material poliuretano, calibre 20G, com sistema de segurança, siliconizado, câmara refluxo, tampa protetora, descartável, estéril, radiopaco, componentes ag. Aço inox, bisel curto, trifacetado, em embalagem individual com abertura asséptica.</t>
  </si>
  <si>
    <t>CATETERES DIVERSOS, INTRAVENOSO, NÅ’ 22, Para punção periférica, material poliuretano, calibre 22G, com sistema de segurança, siliconizado, câmara refluxo, tampa protetora, descartável, estéril, radiopaco, componentes ag. Aço inox, bisel curto, trifacetado, em embalagem individual com abertura asséptica.</t>
  </si>
  <si>
    <t>CATETERES DIVERSOS, INTRAVENOSO, NÅ’ 24, Descartável</t>
  </si>
  <si>
    <t>CATETERES DIVERSOS, INTRAVENOSO, NÅ’ 24, Para punção periférica, material poliuretano, calibre 24G, com sistema de segurança, siliconizado, câmara refluxo, tampa protetora, descartável, estéril, radiopaco, componentes ag. Aço inox, bisel curto, trifacetado, em embalagem individual com abertura asséptica.</t>
  </si>
  <si>
    <t>HOSPITEX</t>
  </si>
  <si>
    <t>COMPRESSAS, COMPRESSA CIRURGICA CAMPO OPERATORIO MED. 45CMX50CM (DET), Compressa de campo operatório com cadarço, confeccionado em tecido 100% algodão, não estéril, contendo 04 (quatro) camadas. Tamanho 45cm X 50 cm, peso mínimo de 35 gr. Pacote com 50 unidades. Validade mínima de 03 (três) anos no momento da entrega.</t>
  </si>
  <si>
    <t>GAZETEX</t>
  </si>
  <si>
    <t>COMPRESSAS, COMPRESSA DE GAZE, 7,5 X 7,5CM, PACOTE COM 500 UNIDADES, 13 fios não estéril. Tamanho 7,5 cm X 7,5 cm.</t>
  </si>
  <si>
    <t>AMERICA/KARINA</t>
  </si>
  <si>
    <t>COMPRESSAS, COMPRESSAS CIRURGICA CAMPO OPERATORIO,MED.23X25CM(D), Compressa de campo operatório com cadarço, confeccionado em tecido 100% algodão, não estéril, contendo 04 (quatro) camadas. Tamanho 23cm X 25 cm, peso mínimo de 9 gr. Pacote com 50 unidades. Validade mínima de 03 (três) anos no momento da entrega.</t>
  </si>
  <si>
    <t>COMPRESSAS, DE GAZE 13 FIOS, NAO ESTERIL,10CMX10CM. PCT 500 UNIDADES, ......................</t>
  </si>
  <si>
    <t>HOSPITEX/GAZETEX</t>
  </si>
  <si>
    <t>COMPRESSAS, GAZE TIPO QUEIJO, Compressa de gaze hidrófila 13 fios não estéril, 100% algodão. Rolo tipo Queijo</t>
  </si>
  <si>
    <t>KODAK</t>
  </si>
  <si>
    <t xml:space="preserve">FILMES PARA RADIODIAGNOSTICO, 24X30MM, CAIXA COM 100 UNIDADES., </t>
  </si>
  <si>
    <t>THIAGO RINALDI MULLER</t>
  </si>
  <si>
    <t>FILMES PARA RADIODIAGNOSTICO, 30X40MM, CAIXA COM 100 UNIDADES., ..................</t>
  </si>
  <si>
    <t>POINT SUTURE</t>
  </si>
  <si>
    <t>FIOS CIRURGICOS, DE ACIDO POLIGLICOLICO, MULTIFILAMENTO ESTEREO, NUMERO 0, Fio de ácido poliglicólico cirúrgico multifilamento estéril número 0, de 45cm com agulha triangular de 3,5 cm e curvatura de 3/8 círculo. Caixa com 24 unidades.</t>
  </si>
  <si>
    <t>FIOS CIRURGICOS, DE ACIDO POLIGLICOLICO, MULTIFILAMENTO ESTEREO, NUMERO 2-0, Fio de ácido poliglicólico cirúrgico multifilamento estéril número 2-0, de 45cm com agulha triangular de 2,5 cm e curvatura de ½ círculo. Caixa com 24 unidades.</t>
  </si>
  <si>
    <t>FIOS CIRURGICOS, DE ACIDO POLIGLICOLICO, MULTIFILAMENTO ESTEREO, NUMERO 3-0, Fio de ácido poliglicólico cirúrgico multifilamento estéril número 3-0, de 45cm com agulha triangular de 3,5 cm e curvatura de 3/8 círculo. Caixa com 24 unidades.</t>
  </si>
  <si>
    <t>FIOS CIRURGICOS, DE ACIDO POLIGLICOLICO, MULTIFILAMENTO ESTEREO, NUMERO 4-0, Fio de ácido poliglicólico cirúrgico multifilamento estéril número 4-0, de 45cm com agulha triangular de 2,5 cm e curvatura de 3/8 círculo. Caixa com 24 unidades.</t>
  </si>
  <si>
    <t>FIOS CIRURGICOS, DE NAILON, PRETO, MONOFILAMENTO ESTERIL, N.2-0, SEM AGULHA, Com 1,5 m de comprimento. Caixa com 24 unidades.</t>
  </si>
  <si>
    <t>FIOS CIRURGICOS, DE NAILON, PRETO, MONOFILAMENTO ESTERIL, NUMERO 0, Com 1,5 m de comprimento, sem agulha. Caixa com 24 unidades.</t>
  </si>
  <si>
    <t>PROCARE/SOLIDOR</t>
  </si>
  <si>
    <t>FIOS CIRURGICOS, DE NAILON, PRETO, MONOFILAMENTO ESTERIL, NUMERO 0, Fio de náilon cirúrgico preto monofilamento estéril número 0, de 45cm com agulha triangular de 3,5 cm e curvatura de ½ círculo. Caixa com 24 unidades.</t>
  </si>
  <si>
    <t>FIOS CIRURGICOS, DE NAILON, PRETO, MONOFILAMENTO ESTERIL, NUMERO 2-0, Fio de náilon cirúrgico preto monofilamento estéril número 2-0, de 45cm com agulha triangular de 2,5 cm e curvatura de ½ círculo. Caixa com 24 unidades.</t>
  </si>
  <si>
    <t>FIOS CIRURGICOS, DE NAILON, PRETO, MONOFILAMENTO ESTERIL, NUMERO 3-0, Fio de náilon cirúrgico preto monofilamento estéril número 3-0, de 45cm com agulha triangular de 3,5 cm e curvatura de ½ círculo. Caixa com 24 unidades.</t>
  </si>
  <si>
    <t>FIOS CIRURGICOS, DE NAILON, PRETO, MONOFILAMENTO ESTERIL, NUMERO 4-0, Com 2,5 m de comprimento, sem agulha. Caixa com 24 unidades</t>
  </si>
  <si>
    <t>FIOS CIRURGICOS, DE NAILON, PRETO, MONOFILAMENTO ESTERIL, NUMERO 4-0, Fio de náilon cirúrgico preto monofilamento estéril número 4-0, de 45cm com agulha triangular de 2,5 cm e curvatura de ½ círculo. Caixa com 24 unidades.</t>
  </si>
  <si>
    <t>FIOS CIRURGICOS, DE NAILON, PRETO, MONOFILAMENTO ESTERIL, NUMERO 5-0, Fio de náilon cirúrgico preto monofilamento estéril número 5-0, de 45cm com agulha triangular de 1,5 cm e curvatura de ½ círculo. Caixa com 24 unidades.</t>
  </si>
  <si>
    <t>FITA ADESIVA HOSPITALAR, MICROPOROSA BRANCA, 5CM X 10M. CAIXA COM 12 UNIDADES., Fita microporosa branca para curativos. Tamanho 5,0 cm x 10m. Caixa com 12 unidades</t>
  </si>
  <si>
    <t>J PROLAB</t>
  </si>
  <si>
    <t>FRASCOS COLETORES, FRASCO PARA COLETA DE URINA (24 HS)EM POLIPROPILENO 2000ML, Coletor de urina, transparente, de poliestireno, não estéril, sem pá.</t>
  </si>
  <si>
    <t>ASFER</t>
  </si>
  <si>
    <t>HIPOCLORITO DE SODIO, A 0.5%, LIQUIDO DE DAKIN. FRASCO DE 1 LITRO., Hipoclorito de sódio a 0,5% (Líquido de Dakin). Frascos 1 litro.</t>
  </si>
  <si>
    <t>DUOTEC</t>
  </si>
  <si>
    <t>INDICADORES E MATERIAIS PARA ESTERELIZACAO A UMIDO, EMBALAGEM PARA ESTERILIZAÂ«Å¸O EM PAPEL GRAU CIRURGICO (DET), Papel produzido em grau cirúrgico e filme laminado (Poliéster/Polipropileno), específica para acondicionar os materiais a serem esterilizados em autoclave a vapor ou óxido de etileno, contendo indicadores químicos que mudam de cor após entrar em contato com agente esterilizante, bobina lisa medindo 120mm x 100m, permeável ao vapor e ao ar, impermeável a microorganismo, resistentes ao calor, livres de nutrientes microbianos e resíduos tóxicos, alta transparência do filme azul, com selagem tripla multilínea, indicador de sentido correto de abertura na embalagem, a impressão do envelope deve situar-se na área externa de esterilização evitando assim a migração de tinta ao conteúdo a ser esterilizado. Com registro da Anvisa, Dimensão, Lote, Fabricação e Validade impresso na embalagem. Validade mínima de 01(um) ano após a entrega do material.</t>
  </si>
  <si>
    <t>BOBINA</t>
  </si>
  <si>
    <t>INDICADORES E MATERIAIS PARA ESTERELIZACAO A UMIDO, EMBALAGEM PARA ESTERILIZAÂ«Å¸O EM PAPEL GRAU CIRURGICO (DET), Papel produzido em grau cirúrgico e filme laminado (Poliéster/Polipropileno), específica para acondicionar os materiais a serem esterilizados em autoclave a vapor ou óxido de etileno, contendo indicadores químicos que mudam de cor após entrar em contato com agente esterilizante, bobina lisa medindo 80mm x 100m, permeável ao vapor e ao ar, impermeável a microorganismo, resistentes ao calor, livres de nutrientes microbianos e resíduos tóxicos, alta transparência do filme azul, com selagem tripla multilínea, indicador de sentido correto de abertura na embalagem, a impressão do envelope deve situar-se na área externa de esterilização evitando assim a migração de tinta ao conteúdo a ser esterilizado. Com registro da Anvisa, Dimensão, Lote, Fabricação e Validade impresso na embalagem. Validade mínima de 01(um) ano após a entrega do material.</t>
  </si>
  <si>
    <t>SUPERMAX</t>
  </si>
  <si>
    <t>LUVAS CIRURGICAS, LUVA CIRURGICA ESTERILIZADA, EM LATEX Nâ€¡ 7,0, Luva Cirúrgica Estéril nº. 7,0, par.</t>
  </si>
  <si>
    <t>PAR</t>
  </si>
  <si>
    <t>MAXITEX</t>
  </si>
  <si>
    <t>LUVAS CIRURGICAS, LUVA CIRURGICA ESTERILIZADA, EM LATEX Nâ€¡ 8,5, Luva Cirúrgica Estéril nº. 8,5, par.</t>
  </si>
  <si>
    <t>LUVAS CIRURGICAS, TAMANHO 6,5. CAIXA COM 50 UNIDADES., De látex estéril com punho longo. Embalagem retangular não dobrada</t>
  </si>
  <si>
    <t>LUVAS CIRURGICAS, TAMANHO 7,5. CAIXA COM 50 UNIDADES., De látex estéril com punho longo. Embalagem retangular não dobrada</t>
  </si>
  <si>
    <t>LUVAS CIRURGICAS, TAMANHO 8,0. CAIXA COM 50 UNIDADES., De látex estéril com punho longo. Embalagem retangular não dobrada</t>
  </si>
  <si>
    <t>NUGARD</t>
  </si>
  <si>
    <t>LUVAS DE PROCEDIMENTOS DESCARTAVEL, DE LATEX, COM TALCO, TAMANHO G, CAIXA C/ 100 UNID., Para procedimento.</t>
  </si>
  <si>
    <t>MARIA DE LOURDES BORBA MAGALHAES</t>
  </si>
  <si>
    <t>IVALDO DOS SANTOS JUNIOR</t>
  </si>
  <si>
    <t>JAIME ANTONIO DE ALMEIDA</t>
  </si>
  <si>
    <t>EMBRAMAC</t>
  </si>
  <si>
    <t>LUVAS DE PROCEDIMENTOS DESCARTAVEL, LUVAS DE PROCEDIMENTOS AMBIDESTRA SEM TALCO, TAMANHO GRANDE, Livre de pó, SEM TALCO, em látex natural, integro e uniforme, descartável, atóxica, formato anatômico, para USO HOSPITALAR</t>
  </si>
  <si>
    <t>LUVAS DE PROCEDIMENTOS DESCARTAVEL, LUVAS DE PROCEDIMENTOS AMBIDESTRA SEM TALCO, TAMANHO GRANDE, Luvas de látex para procedimentos, não estério e sem talco. Tamanho grande. Caixa com 100 unidades.</t>
  </si>
  <si>
    <t>LUVAS DE PROCEDIMENTOS DESCARTAVEL, LUVAS DE PROCEDIMENTOS AMBIDESTRA SEM TALCO, TAMANHO GRANDE, Luvas látex para procedimentos, livre de pó, SEM TALCO, em látex natural, integro e uniforme, descartável, atóxica, formato anatômico, para USO HOSPITALAR, caixa com 100 unidades, tamanho GRANDE</t>
  </si>
  <si>
    <t>LUVAS DE PROCEDIMENTOS DESCARTAVEL, DE LATEX, TAMANHO M, CAIXA COM 100, Luvas de látex para procedimentos. Tamanho médio. Caixa com 100 unidades.</t>
  </si>
  <si>
    <t>LUVAS DE PROCEDIMENTOS DESCARTAVEL, DE LATEX, TAMANHO M, CAIXA COM 100, Luvas látex para procedimentos, COM TALCO, em látex natural, integro e uniforme, descartável, atóxica, formato anatômico, para USO HOSPITALAR, caixa com 100 unidades, tamanho MÉDIO.</t>
  </si>
  <si>
    <t>OLIVIO JOSE SOCCOL</t>
  </si>
  <si>
    <t>LUVAS DE PROCEDIMENTOS DESCARTAVEL, DE LATEX, TAMANHO M, CAIXA COM 100, Luvas látex para procedimentos, livre de pó, SEM TALCO, em látex natural, integro e uniforme, descartável, atóxica, formato anatômico, para USO HOSPITALAR, caixa com 100 unidades, tamanho MÉDIO.</t>
  </si>
  <si>
    <t>LUVAS DE PROCEDIMENTOS DESCARTAVEL, DE LATEX, TAMANHO M, CAIXA COM 100, Luvas látex para procedimentos, livre de pó, SEM TALCO, em látex natural, integro e uniforme, descartável, atóxica, formato anatômico,para USO HOSPITALAR, caixa com 100 unidades, tamanho MÉDIO.</t>
  </si>
  <si>
    <t>LUVAS DE PROCEDIMENTOS DESCARTAVEL, DE LATEX, TAMANHO M, CAIXA COM 100, Luvas para procedimentos não cirúrgico, em látex de borracha natural, superficie lisa, ambidestra, não estéril, com pó bioabsorvível - Tam. Médio. Cx c/ 100 unidades.</t>
  </si>
  <si>
    <t>LUIZ CLAUDIO MILETTI</t>
  </si>
  <si>
    <t>ALEXANDRE FERREIRA DE MACEDO</t>
  </si>
  <si>
    <t>LUVAS DE PROCEDIMENTOS DESCARTAVEL, DE LATEX, TAMANHO M, CAIXA COM 100, Para procedimento, COM TALCO.</t>
  </si>
  <si>
    <t>FABRICIO TONDELLO BARBOSA</t>
  </si>
  <si>
    <t>LUVAS DE PROCEDIMENTOS DESCARTAVEL, DE LATEX, TAMANHO M, CAIXA COM 100, Para procedimentos. Não estéril, Ambidestro, Hipoalergênica. AQL: 1.5.</t>
  </si>
  <si>
    <t>LUVAS DE PROCEDIMENTOS DESCARTAVEL, DE LATEX, TAMANHO P, CAIXA COM 100, Luvas de látex para procedimentos. Tamanho pequeno. Caixa com 100 unidades.</t>
  </si>
  <si>
    <t>LUVAS DE PROCEDIMENTOS DESCARTAVEL, DE LATEX, TAMANHO P, CAIXA COM 100, Luvas látex para procedimentos, COM TALCO, em látex natural, integro e uniforme, descartável, atóxica, formato anatômico, para USO HOSPITALAR, caixa com 100 unidades, tamanho PEQUENO.</t>
  </si>
  <si>
    <t>LUVAS DE PROCEDIMENTOS DESCARTAVEL, DE LATEX, TAMANHO P, CAIXA COM 100, Luvas látex para procedimentos, livre de pó, SEM TALCO, em látex natural, integro e uniforme, descartável, atóxica, formato anatômico, para USO HOSPITALAR, caixa com 100 unidades, tamanho PEQUENO.</t>
  </si>
  <si>
    <t>LUVAS DE PROCEDIMENTOS DESCARTAVEL, DE LATEX, TAMANHO P, CAIXA COM 100, para procedimentos, livre de pó, SEM TALCO, em látex natural, integro e uniforme, descartável, atóxica, formato anatômico, para USO HOSPITALAR.</t>
  </si>
  <si>
    <t>LUVAS DE PROCEDIMENTOS DESCARTAVEL, DE LATEX, TAMANHO P, CAIXA COM 100, Para procedimentos. Não estéril, Ambidestro, Hipoalergênica. AQL: 1.5.</t>
  </si>
  <si>
    <t>LUVAS DE PROCEDIMENTOS DESCARTAVEL, NÅ¸O ESTERIL, EM LATEX, NÅ¸O TALCADA, TAM. P, Luva de látex para procedimento não estéril e sem talco. Tamanho Pequena. Caixa com 100 unidades</t>
  </si>
  <si>
    <t>MATERIAIS DESCARTAVEIS DIVERSOS (TECIDO/NAO TECIDO, LAMINA DE BISTURI NR. 22, DESCARTAVEL (DETALHADA), estéril, em embagem individual, caixa com 100 unidades.</t>
  </si>
  <si>
    <t>MATERIAIS DESCARTAVEIS DIVERSOS (TECIDO/NAO TECIDO, LAMINA DE BISTURI, NR. 11 DESCARTAVEL (DETALHADA), Lâmina de Bisturi Nº 11, estéril, em embagem individual, caixa com 100 unidades.</t>
  </si>
  <si>
    <t>MATERIAIS DESCARTAVEIS DIVERSOS (TECIDO/NAO TECIDO, LAMINA DE BISTURI, NR. 15, DESCARTAVEL (DETALHADA), Lâmina de Bisturi Nº 15, estéril, em embagem individual, caixa com 100 unidades.</t>
  </si>
  <si>
    <t>MATERIAIS DESCARTAVEIS DIVERSOS (TECIDO/NAO TECIDO, MASCARA CIRURGICA (DUPLA) BRANCA DESCARTAVEL, COM ELASTICO, 20gr com tiras elásticas. Caixa com 50 unidades.</t>
  </si>
  <si>
    <t>BEST FABRIL</t>
  </si>
  <si>
    <t>MATERIAIS DESCARTAVEIS DIVERSOS (TECIDO/NAO TECIDO, PROPE DESCARTAVEL, NA COR BRANCA, Propé descartável, para uso hospitalar, na cor BRANCA, com gramatura 30 (aproximadamente 30 gr/m2), tamanho único (adequado para calçados até número 44 Brasil), que atenda à legislação sanitária vigente e pertinente ao produto. Pacote/caixa com 50 PARES</t>
  </si>
  <si>
    <t>SILPACHEM</t>
  </si>
  <si>
    <t>MATERIAIS PARA RADIODIAGNOSTICO, FIXADOR PARA PROCESSADORA AUTOMATICA DE RAIO X, Para preparar 38 litros. Caixa contendo 02 (dois) galões, sendo PARTE A contendo 4 litros e 731ml e Parte B contendo 946ml. Data de fabricação impresso na embalagem e validade mínima de 18 (dezoito) meses na data da entrega.</t>
  </si>
  <si>
    <t>DENTALTEC</t>
  </si>
  <si>
    <t>MATERIAIS PARA RADIODIAGNOSTICO, GEL PARA TRANSMISSAO ULTRASSONICA, Gel para uso como meio de contato para transmissão ultrassônica em aparelhos de ultrassonografia e dopplers, com pH neutro, incolor, não gorduroso. Embalagem contendo 5kg. Validade mínima de 18 (dezoito) meses a partir da data de entrega.</t>
  </si>
  <si>
    <t>NEKPLAST</t>
  </si>
  <si>
    <t>SACO PARA LIXO HOSPITALAR EM PLASTICO BRANCO LEITOSO, SACO PARA LIXO HOSPITALAR EM POLIETILENO,CAPAC. 100 LITROS, Super reforçado, para acondicionamento exclusivo de resíduos infectantes. Confeccionado em Polietileno de alta densidade (PEAD) virgem, altamente resistente. Produto com registro no Ministério da Saúde, dentro das normas ABNT NBR 9191/2002, NBR 7500 e ANVISA RDC 306, devendo constar em cada saco a inscrição e símbolo de material “infectante” e “substância 6.2”. Embalagem contendo 100 (cem) unidades.</t>
  </si>
  <si>
    <t xml:space="preserve">SERINGAS DESCARTAVEIS, DE INSULINA, 1ML, COM AGULHA, </t>
  </si>
  <si>
    <t>SERINGAS DESCARTAVEIS, SERINGA DESCARTAVEL 10ML(COM AGULHA), Seringa Plástica Descartável, Estéril, em Embalagem Individual.</t>
  </si>
  <si>
    <t>SERINGAS DESCARTAVEIS, SERINGA DESCARTAVEL 1ML(SEM AGULHA), plástica, com bico slip.</t>
  </si>
  <si>
    <t>SR/LUER SLIP</t>
  </si>
  <si>
    <t>SERINGAS DESCARTAVEIS, SERINGA DESCARTAVEL 20ML(COM AGULHA), SERINGA PLÁSTICA DESCARTÁVEL, ESTÉRIL, EM EMBALAGEM INDIVIDUAL</t>
  </si>
  <si>
    <t>TKL/LUER SLIP</t>
  </si>
  <si>
    <t>SERINGAS DESCARTAVEIS, SERINGA DESCARTAVEL 3ML(SEM AGULHA), plástica..</t>
  </si>
  <si>
    <t>SERINGAS DESCARTAVEIS, SERINGA DESCARTAVEL 5ML (SEM AGULHA), com bico luer-lock.</t>
  </si>
  <si>
    <t>SERINGAS DESCARTAVEIS, SERINGA DESCARTAVEL 60ML(SEM AGULHA), com bico cateter.</t>
  </si>
  <si>
    <t>SERINGAS DESCARTAVEIS, SERINGA DESCARTAVEL, 10ML, BICO SLIP, Seringa de 10ml, descartável, com bico slip Unidade</t>
  </si>
  <si>
    <t xml:space="preserve">SERINGAS DESCARTAVEIS, SERINGA DESCARTAVEL, 20ML, BICO SLIP, </t>
  </si>
  <si>
    <t>SERINGAS DESCARTAVEIS, SERINGA DESCARTAVEL, 3ML, BICO SLIP, Com bico slip, unidade.</t>
  </si>
  <si>
    <t>SERINGAS DESCARTAVEIS, SERINGA DESCARTAVEL, 5ML, BICO SLIP, Seringa de 5ml, descartável, com bico slip Unidade</t>
  </si>
  <si>
    <t>LAMEDID/SOLIDOR</t>
  </si>
  <si>
    <t xml:space="preserve">SONDAS DESCARTAVEIS DIVERSAS, ENDOTRAQUEAL DE PVC, COM BALAO, 2.5, </t>
  </si>
  <si>
    <t xml:space="preserve">SONDAS DESCARTAVEIS DIVERSAS, ENDOTRAQUEAL DE PVC, COM BALAO, 3.0, </t>
  </si>
  <si>
    <t xml:space="preserve">SONDAS DESCARTAVEIS DIVERSAS, ENDOTRAQUEAL DE PVC, COM BALAO, 4.0, </t>
  </si>
  <si>
    <t xml:space="preserve">SONDAS DESCARTAVEIS DIVERSAS, ENDOTRAQUEAL DE PVC, COM BALAO, 5.0, </t>
  </si>
  <si>
    <t xml:space="preserve">SONDAS DESCARTAVEIS DIVERSAS, ENDOTRAQUEAL DE PVC, COM BALAO, 6.0, </t>
  </si>
  <si>
    <t>BIOSANI/N12</t>
  </si>
  <si>
    <t>SONDAS DESCARTAVEIS DIVERSAS, SONDA DE ASPIRACAO TRAQUEAL,EM PLASTICO,TAM. 12 (DETALHADA), Tubo em PVC atóxico, flexível, descartável, transparente, apirogênico com dois furos nas laterais, conector de perfeita adaptação.</t>
  </si>
  <si>
    <t>BIOSANI/N10</t>
  </si>
  <si>
    <t>SONDAS DESCARTAVEIS DIVERSAS, SONDA DE ASPIRACAO TRAQUEAL,EM PLASTICO,TAM.10 (DETALHADA), Tubo em PVC atóxico, flexível, descartável, transparente, apirogênico com dois furos nas laterais, conector de perfeita adaptação.</t>
  </si>
  <si>
    <t>BIOSANI/N08</t>
  </si>
  <si>
    <t>SONDAS DESCARTAVEIS DIVERSAS, SONDA DE ASPIRACAO TRAQUEAL,EM PLASTICO,TAM.8 (DETALHADA), Tubo em PVC atóxico, flexível, descartável, transparente, apirogênico com dois furos nas laterais, conector de perfeita adaptação.</t>
  </si>
  <si>
    <t>SONDAS DESCARTAVEIS DIVERSAS, SONDA ENDOTRAQUEAL DE PVC, N. 7.0, Sonda endotraqueal com balão de baixa pressão (descartável) nº 7.0</t>
  </si>
  <si>
    <t>SONDAS DESCARTAVEIS DIVERSAS, SONDA ENDOTRAQUEAL DE PVC, N. 7.5, Com balão.</t>
  </si>
  <si>
    <t>SONDAS DESCARTAVEIS DIVERSAS, SONDA ENDOTRAQUEAL DE PVC, N. 8.5, Com balão.</t>
  </si>
  <si>
    <t>BIOSANI</t>
  </si>
  <si>
    <t>SONDAS DESCARTAVEIS DIVERSAS, SONDA NASO-GASTRICA LONGA, TAMANHO 10 (DETALHADA), Tipo levine, em PVC atóxico, transparente, siliconizada, flexível, não dobravel, conector adaptável a seringas e equipos de soro, com tampa, estéril, descartável. Embalada individualmente, com data de fabricação e validade, n° lote, calibre e Registro MS.</t>
  </si>
  <si>
    <t>MEDSONDA</t>
  </si>
  <si>
    <t>SONDAS DESCARTAVEIS DIVERSAS, SONDA NASO-GASTRICA LONGA, TAMANHO 12 (DETALHADA), Tipo levine, em PVC atóxico, transparente, siliconizada, flexível, não dobravel, conector adaptável a seringas e equipos de soro, com tampa, estéril, descartável. Embalada individualmente, com data de fabricação e validade, n° lote, calibre e Registro MS.</t>
  </si>
  <si>
    <t>SONDAS DESCARTAVEIS DIVERSAS, SONDA NASO-GASTRICA LONGA, TAMANHO 8 (DETALHADA), Sonda Nasogástrica número 8 longa-em polivinil.atóxico,flexível,transparente,siliconizada.</t>
  </si>
  <si>
    <t>SONDAS DESCARTAVEIS DIVERSAS, SONDA URETRAL,PLASTICA,TAMANHO 10,ESTERIL (DETALHADA), Flexível. de PVC. Pacote com 10 (dez) unidades.</t>
  </si>
  <si>
    <t>SONDAS DESCARTAVEIS DIVERSAS, SONDA URETRAL,PLASTICA,TAMANHO 12,ESTERIL (DETALHADA), Flexível. de PVC. Pacote com 10 (dez) unidades.</t>
  </si>
  <si>
    <t>SONDAS DESCARTAVEIS DIVERSAS, SONDA URETRAL,PLASTICA,TAMANHO 14,ESTERIL (DETALHADA), Flexível. de PVC. Pacote com 10 (dez) unidades.</t>
  </si>
  <si>
    <t>SONDAS DESCARTAVEIS DIVERSAS, SONDA URETRAL,PLASTICA,TAMANHO 4,ESTERIL (DETALHADA), Flexível. de PVC. Pacote com 10 (dez) unidades.</t>
  </si>
  <si>
    <t>SONDAS DESCARTAVEIS DIVERSAS, SONDA URETRAL,PLASTICA,TAMANHO 6,ESTERIL (DETALHADA), Flexível. de PVC. Pacote com 10 (dez) unidades.</t>
  </si>
  <si>
    <t>SONDAS DESCARTAVEIS DIVERSAS, SONDA URETRAL,PLASTICA,TAMANHO 8,ESTERIL (DETALHADA), Flexível. de PVC. Pacote com 10 (dez) unidades.</t>
  </si>
  <si>
    <t>TOUCA, DESCARTAVEL SANFONADA, CAIXA COM 100 UNIDADES, Com Elástico.</t>
  </si>
  <si>
    <t>EQFLEX</t>
  </si>
  <si>
    <t>TUBOS EM MAT. DE BORRACHA,LATEX,SILICONE DE USO EM ENF.CIR., EXTENSOR PARA SORO 60 CM., Fabricado em PVC com conector Luer Lock Fêmea.</t>
  </si>
  <si>
    <t>ESTILO</t>
  </si>
  <si>
    <t>ABAIXADOR DE LINGUA, EM MADEIRA, Pacote com 100 unidades.</t>
  </si>
  <si>
    <t>ACESSORIOS PARA EQUIPAMENTOS MEDICOS, CABO DE BISTURI N‡3, EM INOX, Utilizado para lâminas 10 a 17.</t>
  </si>
  <si>
    <t>ACESSORIOS PARA EQUIPAMENTOS MEDICOS, CABO DE BISTURI N‡4, EM INOX, 13 cm (para Lâmina 20, 21, 22, 23, 24).</t>
  </si>
  <si>
    <t xml:space="preserve">CURETAS, CABO DE BISTURI 03 E 04 DUPLO, </t>
  </si>
  <si>
    <t>ELEMENTO FILTRANTE, REVELADOR PARA PROCESSADORA AUTOMATICA DE RAIO X, Para preparar 38 litros. Caixa contendo 03 (três) galões, sendo PARTE A contendo 4 litros e 731ml, Parte B contendo 177ml e parte C com 166ml. Data de fabricação impresso na embalagem e validade mínima de 18 (dezoito) meses na data da entrega.</t>
  </si>
  <si>
    <t>INSTRUMENTOS E COMPONENTES DE USO MEDICO, CABO DE BISTURI, NUMERO -  7</t>
  </si>
  <si>
    <t>INSTRUMENTOS E COMPONENTES DE USO MEDICO, PINCA ADSON COM DENTE, 12CM, Confeccionado em aço inoxidável AISI-420. Tamanho 12 cm. Embalada individualmente, constando dados de identificação, procedência e rastreabilidade. Fabricado de acordo com os padrões internacionais de Qualidade, norma ABNT, CE e Registrado no Ministério da Saúde.</t>
  </si>
  <si>
    <t>INSTRUMENTOS E COMPONENTES DE USO MEDICO, PINCA ADSON SERRILHADA, 12CM, Confeccionado em aço inoxidável AISI-420. Tamanho 12 cm. Embalada individualmente, constando dados de identificação, procedência e rastreabilidade. Fabricado de acordo com os padrões internacionais de Qualidade, norma ABNT, CE e Registrado no Ministério da Saúde.</t>
  </si>
  <si>
    <t>ABC/ABC 0238</t>
  </si>
  <si>
    <t>INSTRUMENTOS E COMPONENTES DE USO MEDICO, PINCA CUSHING 18 CM COM DENTE, Com dente de rato. Confeccionado em aço inoxidável AISI-420. Tamanho 18 cm. Embalada individualmente, constando dados de identificação, procedência e rastreabilidade. Fabricado de acordo com os padrões internacionais de Qualidade, norma ABNT, CE e Registrado no Ministério da Saúde.</t>
  </si>
  <si>
    <t xml:space="preserve">INSTRUMENTOS E COMPONENTES DE USO MEDICO, PINCA DE KOCHER CURVA 16CM., </t>
  </si>
  <si>
    <t>INSTRUMENTOS E COMPONENTES DE USO MEDICO, PINCA ROCHESTER PEAN CURVA, 16CM, Confeccionado em aço inoxidável AISI-420. Tamanho 16 cm. Embalada individualmente, constando dados de identificação, procedência e rastreabilidade. Fabricado de acordo com os padrões internacionais de Qualidade, norma ABNT, CE e Registrado no Ministério da Saúde.</t>
  </si>
  <si>
    <t xml:space="preserve">INSTRUMENTOS E COMPONENTES DE USO MEDICO, PINA DE CRILE CURVA 16CM., </t>
  </si>
  <si>
    <t>ABC/ABC 0205</t>
  </si>
  <si>
    <t xml:space="preserve">INSTRUMENTOS E COMPONENTES DE USO MEDICO, PINA DE CRILE RETA 16CM., </t>
  </si>
  <si>
    <t>ABC/ABC 0237</t>
  </si>
  <si>
    <t xml:space="preserve">INSTRUMENTOS E COMPONENTES DE USO MEDICO, PINA DE KOCHER RETA 16CM., </t>
  </si>
  <si>
    <t>ABC/ABC 0274</t>
  </si>
  <si>
    <t xml:space="preserve">INSTRUMENTOS E COMPONENTES DE USO MEDICO, PINA ROCHESTER PEAN RETA 16CM., </t>
  </si>
  <si>
    <t>INSTRUMENTOS E COMPONENTES DE USO MEDICO, PINCA HALSTED(MOSQUITO)CURVA 12CM., Confeccionado em aço inoxidável AISI-420.  Embalada individualmente, constando dados de identificação, procedência e rastreabilidade. Fabricado de acordo com os padrões internacionais de Qualidade, norma ABNT, CE e Registrado no Ministério da Saúde.</t>
  </si>
  <si>
    <t>INSTRUMENTOS E COMPONENTES DE USO MEDICO, PIN«A BACKHAUS 10CM., Pinça (Campo)</t>
  </si>
  <si>
    <t>INSTRUMENTOS E COMPONENTES DE USO MEDICO, PIN«A CUSHING C/ SERRILHA 18CM., Dissecção anatômica</t>
  </si>
  <si>
    <t>ABC/ABC 1042</t>
  </si>
  <si>
    <t>INSTRUMENTOS E COMPONENTES DE USO MEDICO, PIN«A GUYON, Pinça com 16 cm</t>
  </si>
  <si>
    <t>ABC/ABC 0290</t>
  </si>
  <si>
    <t xml:space="preserve">INSTRUMENTOS E COMPONENTES DE USO MEDICO, PORTA-AGULHAS CRILE WOOD 16 CM., </t>
  </si>
  <si>
    <t>MATERIAL E ARTIGOS PARA CONSUMO MEDICO/CIRURGICO/HOSPITALAR, CAMPO CIRURGICO, EM BRIM, VERDE, 1.00X1.20M, Fabricado em tecido de brim 100% algodão, cor verde oliva hospitalar.</t>
  </si>
  <si>
    <t>GOLGRAN</t>
  </si>
  <si>
    <t>MATERIAL E ARTIGOS PARA CONSUMO MEDICO/CIRURGICO/HOSPITALAR, PINCA ALLIS 15 CM, Confeccionado em aço inoxidável AISI-420. Embalada individualmente, constando dados de identificação, procedência e rastreabilidade. Fabricado de acordo com os padrões internacionais de Qualidade, norma ABNT, CE e Registrado no Ministério da Saúde.</t>
  </si>
  <si>
    <t>MATERIAL E ARTIGOS PARA CONSUMO MEDICO/CIRURGICO/HOSPITALAR, PINCA EM INOX, 12CM, PINCA TIPO RELOJOEIRO EM CHAPA DE ACO INOX, 12CM, reta</t>
  </si>
  <si>
    <t>MATERIAL E ARTIGOS PARA CONSUMO MEDICO/CIRURGICO/HOSPITALAR, TESOURA CIRURGICA DE MAYO RETA, Confeccionado em aço inoxidável AISI-420 Tamanho 15 cm. Embalada individualmente, constando dados de identificação, procedência e rastreabilidade. Fabricado de acordo com os padrões internacionais de Qualidade, norma ABNT, CE e Registrado no Ministério da Saúde</t>
  </si>
  <si>
    <t>MATERIAL E ARTIGOS PARA CONSUMO MEDICO/CIRURGICO/HOSPITALAR, TESOURA CIRURGICA DE METZEMBAUM RETA., Confeccionado em aço inoxidável AISI-420 Tamanho 15 cm. Embalada individualmente, constando dados de identificação, procedência e rastreabilidade. Fabricado de acordo com os padrões internacionais de Qualidade, norma ABNT, CE e Registrado no Ministério da Saúde.</t>
  </si>
  <si>
    <t>JPROLAB</t>
  </si>
  <si>
    <t>RECIPIENTE PLASTICO, ALMOTOLIA, 250 ML, COR NATURAL, CLARA OU TRANSPARENTE, Em polipropileno, com bico reto</t>
  </si>
  <si>
    <t>RECIPIENTE PLASTICO, ALMOTOLIA, 250ML, COR AMBAR OU ESCURAL, Com bico reto, de 250 mL.</t>
  </si>
  <si>
    <t>TORNEIRA PARA REGULAGEM, DE 3 VIAS, Torneira de 3 vias, composta de volante de polietileno de alta densidade de acionamento macio que permite manuseio preciso e suave; volante giratório com setas indicadoras (fácil visualização e seleção das vias a serem utilizdas); corpo translúcido em policarbonato; base formada por 2 conectores universais Luer Lock fêmeas com tampas protetoras rosqueáveis e um conector Luer Slip macho com tampa protetora. Alta resistência a pressões; deve permitir conexão segura a todos tipos de equipos endovenosos, tubos extensores e cateteres. Esterilizada a gás óxido de Etileno ETO, embalada individualmente em papel Grau Cirúrgico e filme termoplástico de uso único, atóxica e apirogênica. Embalagem que permita abertura asséptica e barreira microbiana na qual constem impressos os dados de identificação, código, lote, data de fabricação e validade.</t>
  </si>
  <si>
    <t>FGM</t>
  </si>
  <si>
    <t xml:space="preserve">ADESIVO, ADESIVO ODONTOLìGICO, FRASCO COM NO M¥NIMO 5 GRAMAS., </t>
  </si>
  <si>
    <t>AGULHA ODONTOLOGICA, AGULHA GENGIVAL DESCARTVEL EXTRA CURTA, Caixa com 100 unidades</t>
  </si>
  <si>
    <t>SSWHITE</t>
  </si>
  <si>
    <t>AMALGAMA, LIGA PARA AMALGAMA DENTAL, EMBALAGEM COM 30 GRAMAS, Corte ultra fino - Composição: Prata 70g%, Estanho 26g%, Cobre 3g%,Zinco 1g%.</t>
  </si>
  <si>
    <t>FAVA</t>
  </si>
  <si>
    <t xml:space="preserve">BROCA DENTARIA, BROCA ALTA ROTACAO DIAMANTADA, N. 1014, </t>
  </si>
  <si>
    <t xml:space="preserve">BROCA DENTARIA, BROCA ALTA ROTACAO DIAMANTADA, N. 1015, </t>
  </si>
  <si>
    <t>JOTA</t>
  </si>
  <si>
    <t>BROCA DENTARIA, BROCA BAIXA ROTA«ŸO ESF©RICA N‡ 3., Baixa Rotação esférica nº 3.</t>
  </si>
  <si>
    <t>BROCA DENTARIA, BROCA BAIXA ROTA«ŸO ESF©RICA N‡ 7., Baixa Rotação esférica nº 7.</t>
  </si>
  <si>
    <t>BROCA DENTARIA, BROCA DIAMANTADA ALTA ROTA«ŸO N‡ 1011., Alta rotação nº 1011.</t>
  </si>
  <si>
    <t>BROCA DENTARIA, BROCA DIAMANTADA ALTA ROTA«ŸO N‡ 1014., Alta rotação nº 1014</t>
  </si>
  <si>
    <t>BROCA DENTARIA, BROCA DIAMANTADA ALTA ROTA«ŸO N‡ 1015., Alta rotação nº 1015</t>
  </si>
  <si>
    <t>BROCA DENTARIA, BROCA DIAMANTADA ALTA ROTA«ŸO N‡ 1016., Alta rotação nº 1016</t>
  </si>
  <si>
    <t>BROCA DENTARIA, BROCA DIAMANTADA ALTA ROTA«ŸO N‡ 1036., Alta rotação nº 1036.</t>
  </si>
  <si>
    <t xml:space="preserve">BROCA DENTARIA, BROCA DIAMANTADA ALTA ROTA«ŸO N‡ 1062., </t>
  </si>
  <si>
    <t>BROCA DENTARIA, BROCA DIAMANTADA ALTA ROTA«ŸO N‡ 1112F., Alta rotação</t>
  </si>
  <si>
    <t xml:space="preserve">BROCA DENTARIA, BROCA DIAMANTADA ALTA ROTA«ŸO N‡ 1190FF, </t>
  </si>
  <si>
    <t>BROCA DENTARIA, BROCA DIAMANTADA ALTA ROTA«ŸO N‡ 2135F., Alta rotação</t>
  </si>
  <si>
    <t>BROCA DENTARIA, BROCA DIAMANTADA ALTA ROTA«ŸO N‡ 3118F., Alta rotação</t>
  </si>
  <si>
    <t>BROCA DENTARIA, BROCA DIAMANTADA ALTA ROTA«ŸO N‡ 3145., Alta rotação</t>
  </si>
  <si>
    <t>BROCA DENTARIA, BROCA DIAMANTADA ALTA ROTA«ŸO N‡ 3195F., Alta rotação</t>
  </si>
  <si>
    <t>INJECTA</t>
  </si>
  <si>
    <t>BROCA DENTARIA, BROCA GATES., Broca gates 32MM N. 02 ou similar.</t>
  </si>
  <si>
    <t>VORTEX</t>
  </si>
  <si>
    <t>BROCA DENTARIA, DE TUNGSTªNIO P/ CORTE RPIDO., Tungstênio</t>
  </si>
  <si>
    <t xml:space="preserve">BROCA DENTARIA, DIAMANTADA, ALTA ROTACAO, N‡4123, </t>
  </si>
  <si>
    <t>CIMENTO ODONTOLOGICO, A BASE DE IONÊMERO DE VIDRO, De presa química, para restauração dental apresentado na forma de pó que deve ser misturado ao ácido poliacrílico no momento da sua utilização. cor A3 - Embalagem contendo:  • 1 frasco de cimento em pó com 10g  • 1 frasco de líquido com 8g  • 1 dosador de pó  • 1 bloco de espatulação</t>
  </si>
  <si>
    <t>CIMENTO ODONTOLOGICO, CIDO POLIACR¥LICO NO MOMENTO DA SUA UTILIZA«ŸO CORA2, Cimento à base de ionômero de vidro de presa química, para restauração dental apresentado na forma de pó que deve ser misturado ao ácido poliacrílico no momento da sua utilização. cor A2 - Embalagem contendo:  • 1 frasco de cimento em pó com 10g  • 1 frasco de líquido com 8g  • 1 dosador de pó  • 1 bloco de espatulação</t>
  </si>
  <si>
    <t>DENTSPLY</t>
  </si>
  <si>
    <t>CIMENTO ODONTOLOGICO, CIMENTO DE HIDRìXIDO DE CLCIO, Cimento de hidróxido de cálcio, caixa contendo: 1 tubo de pasta base c/ 13 gramas, 1 tubo de pasta catalisadora c/ 11 gramas, 1 bloco p/ mistura.</t>
  </si>
  <si>
    <t>KIT</t>
  </si>
  <si>
    <t>CIMENTO ODONTOLOGICO, CIMENTO IONÊMERO DE VIDRO, Cimento ionômero de vidro para restauração CIV do tipo R, Kit pó e líquido, Vidro de 15g (Pó) e Vidro de 10 Ml (Líquido), c/ ponta dosadora.</t>
  </si>
  <si>
    <t>TANARI</t>
  </si>
  <si>
    <t>CONE ODONTOLOGICO, CONE DE GUTA PERCHA 28MM,15/40, Guta Percha Caixa com 100 unidades</t>
  </si>
  <si>
    <t>3 M</t>
  </si>
  <si>
    <t>DISCO DE USO ODONTOLOGICO, SOF-LEX 3M SORTIDO, Disco sof-lex sortido - Caixa com 50 unidades</t>
  </si>
  <si>
    <t>CASSIFLEX</t>
  </si>
  <si>
    <t>ESPELHO, CLINICO, - Nº 5.....</t>
  </si>
  <si>
    <t>OURO</t>
  </si>
  <si>
    <t>ESTOJO PARA USO ODONTOLOGICO, COLETOR PARA PERFUROCORTANTES., Caixa externa e bandeja: papelão ondulado Cinta lateral e fundo rígido: papelão couro Sacola para revestimento: polietileno de alta densidade Capacidade 7 litros.</t>
  </si>
  <si>
    <t>FLUOR, GEL TIXOTROPICO, (Floreto de fosfatado Acidulado 1,23% íons flúor), frasco com 200 mL.</t>
  </si>
  <si>
    <t>IODONTOSUL</t>
  </si>
  <si>
    <t>IODOFORMIO ODONTOLOGICO, IODOFORMIO ODONTOLOGICO, Iodofórmio, paramonoclorofenol e excipientes. Pote plástico com 20g. Indicado para a prevenção das  alveolites como medida rotineira após exodontias, facilitando a cicatrização e diminuindo a dor do pós-operatório, como  para cobertura terapêutica total e de rápida ação contra alveolites. - Principais funções terapêuticas: Proteção Física,  Analgésica e Regeneradora.</t>
  </si>
  <si>
    <t>PREVEN</t>
  </si>
  <si>
    <t>MATERIAIS E COMPONENTE PARA USO ODONTOLOGICO, BANDA MATRIZ DE ACO INOX, INJECTA. Descrição 0,05 x 5 mm metragem aproximada 0,5 mts. São indicadas para reconstrução dental de destes posteriores. As bandas de aço inoxidável são acondicionadas em estojo plástico na cor vermelha. O estojo vermelho corresponde à banda de 0,005 mm X 5 mm. Possuem uma superfície uniforme, suas bordas não machucam o paciente e tem fácil identificação através de suas cores.</t>
  </si>
  <si>
    <t>ESTJO</t>
  </si>
  <si>
    <t>PASTA ODONTOLOGICA, PASTA DE POLIMENTO, Para resina Poli I e Poli II, Kit de 4g cada uma</t>
  </si>
  <si>
    <t>MAQUIRA</t>
  </si>
  <si>
    <t>PASTA ODONTOLOGICA, PASTA ODONTOLOGICA ,PROFILATICA, Com flúor, tubo com 90 gramas.</t>
  </si>
  <si>
    <t>PORTA MATRIZ ODONTOLOGICO, PORTA MATRIZ ODONTOLOGICO EM ACO TOFLEMIRE, Porta matriz toflermine adulto.</t>
  </si>
  <si>
    <t>SOLUCAO ODONTOLOGICA, SOLUCAO EUCALIPTOL ANTISSEPTICO PARA CAVIDADE DENTARIA, Eucaliptol e veículo alcoólico.  Frasco de vidro com 10ml. Líquido para auxiliar na remoção de obturações endodônticas, agindo como amolecedor dos  cones de guta-percha e cimentos.</t>
  </si>
  <si>
    <t>MAX CLEAN</t>
  </si>
  <si>
    <t>SUGADOR ODONTOLOGICO, DESCARTAVEL, pacote c/ 40 unidades.</t>
  </si>
  <si>
    <t>TIRA ODONTOLOGICA, TRANSPARENTE DE POLIESTER, 10MM X 120MM X 0,05MM CAIXA COM 50 UNIDADES</t>
  </si>
  <si>
    <t>TIRAS DE USO ODONTOLOGICO, DE  LIXA COM GRANULA«ŸO M©DIA/FINA P/ ACABAMENTO E POLIMENTO, Tiras de Lixa com granulação média / fina para acabamento e polimento de restaurações de resina composta e ionômero de vidro. Cada caixa tem 150 unidades150 unidades. As Tiras de lixa para Acabamento e Polimento devem possuir dorso de  poliéster coberto com abrasivo de óxido de alumínio disperso em resina, indicadas para polir superfícies interproximais de  restaurações em resina composta e ionômero de vidro. Devem ser impermeáveis e seu tamanho de 4mm X 170mm. Possuir  na mesma tira as gramaturas média e fina unidas por um centro neutro que facilita a colocação da tira no espaço interproximal</t>
  </si>
  <si>
    <t>TIRAS DE USO ODONTOLOGICO, DE A«O ABRASIVA,ESPESSURA 4MM, Tiras de aço abrasiva: Acabamento e polimento em superfícies proximais de restaurações realizadas com resina composta e ionômero de vidro.Composição aço monoface (centro neutro) apresentação embalagem com 12 tiras de lixa de aço.Espessura: 4 mm</t>
  </si>
  <si>
    <t>SERGIO HENRIQUE PEZZIN</t>
  </si>
  <si>
    <t>CCT</t>
  </si>
  <si>
    <t>TATIANA COMIOTTO MENESTRINA</t>
  </si>
  <si>
    <t>JARBAS CLEBER FERRARI</t>
  </si>
  <si>
    <t>CEAVI</t>
  </si>
  <si>
    <t>BABY PISS</t>
  </si>
  <si>
    <t>ABSORVENTE HIGIENICO, FEMININO, Absorvente feminino com abas pacote com 8 unidades.</t>
  </si>
  <si>
    <t>ROGER CORREA ESPINDOLA</t>
  </si>
  <si>
    <t>CEFID</t>
  </si>
  <si>
    <t>SANVAL</t>
  </si>
  <si>
    <t xml:space="preserve">PREDNISONA, 20MG. CAIXA COM 10 COMPRIMIDOS., </t>
  </si>
  <si>
    <t>ITAMAR IVO DA CONCEICAO FILHO</t>
  </si>
  <si>
    <t>ANALGESICOS NAO OPIOIDES, PARACETAMOL 750MG, EM CAIXA, Caixa com 20 comprimidos</t>
  </si>
  <si>
    <t>GEOLAB</t>
  </si>
  <si>
    <t>ANTI-ALERGICOS, DEXCLORFENIRAMINA, MALEATO, 2 MG, Caixa com 20 comprimidos.</t>
  </si>
  <si>
    <t>MARIOL</t>
  </si>
  <si>
    <t>EMETICOS E ANTIEMETICOS, CLORIDRATO DE METOCLOPRAMIDA, Frasco com 10 ml. (gotas)</t>
  </si>
  <si>
    <t>PRATI DONADUZI</t>
  </si>
  <si>
    <t>FARMACOS QUE ATUAM SOBRE O SISTEMA DIGESTIVO - OUTROS, HIDROXIDO DE ALUMINIO + HIDROXIDO DE MAGNESIO + DIMETICONA, Frasco com 240 ml</t>
  </si>
  <si>
    <t>ANDREONI TEXTIL</t>
  </si>
  <si>
    <t>ATADURAS PRONTAS DE USO EM ENFERMARIA E CIRURGIA, ATADURA DE CREPOM, 8CMX1.8M, Caixa com 12 pacotes contendo 06 unidades cada</t>
  </si>
  <si>
    <t xml:space="preserve">ATADURAS PRONTAS DE USO EM ENFERMARIA E CIRURGIA, ATADURA DE CREPON COM 12 CM DE LARGURA, </t>
  </si>
  <si>
    <t>ATADURAS PRONTAS DE USO EM ENFERMARIA E CIRURGIA, ATADURA DE CREPON COM 6 CM DE LARGURA., 100% algodão. Densidade de 13 fios/cm2. Medindo aproximadamente 06cm de largura x 1,25m de comprimento em repouso e 4,5m esticado, cor natural, bordas devidamente acabadas, elasticidade adequada uniformemente enroladas.</t>
  </si>
  <si>
    <t>CANULA PARA ASSISTENCIA RESPIRATORIA, SONDA DE ASPIRACAO TRAQUEAL, EM PLASTICO, Tamanho 06</t>
  </si>
  <si>
    <t>COMPRESSAS, COMPRESSA DE GAZE, 7,5 X 7,5CM, PACOTE COM 500 UNIDADES, Não estéril, 9 fios, 8 camadas, 100% algodão.</t>
  </si>
  <si>
    <t>AMERICA/HERIKA</t>
  </si>
  <si>
    <t>COMPRESSAS, COMPRESSAS CIRURGICA ESTERELIZADA, PACOTE COM 10 UNIDADES(D), Compressa de gaze estéril 7,5 x 7,5 cm. Pacote com 10 unidades</t>
  </si>
  <si>
    <t>ISP</t>
  </si>
  <si>
    <t>ELETRODO PARA REABILITACAO, ELETRODO ADESIVO 5 X 5 CM, Eletrodo auto adesivo, para eletroestimulação, de superfície. 5X5cm.</t>
  </si>
  <si>
    <t>FITA ADESIVA HOSPITALAR, HIPOALERGENICA, MICROPOROSA, Para curativos. Medidas: 10 cm de largura x 4,5 m comprimento</t>
  </si>
  <si>
    <t>WIRATH</t>
  </si>
  <si>
    <t>HIPOCLORITO DE SODIO, HIPOCLORITO DE SODIO CONCENTRACAO 1%, Desinfetante hospitalar para superfícies fixas. Frascos com 1 litro.</t>
  </si>
  <si>
    <t>LORD</t>
  </si>
  <si>
    <t>LAMINA DE BARBEAR, EM ACO INOXIDAVEL, CAIXA COM 3 UNIDADES, Descartável.</t>
  </si>
  <si>
    <t>MAYRA TERUYA EICHEMBERG</t>
  </si>
  <si>
    <t>CEO</t>
  </si>
  <si>
    <t>ROGERIO FERREIRA</t>
  </si>
  <si>
    <t>RIOQUIMICA</t>
  </si>
  <si>
    <t>SABONETE, ANTISEPTICO, Sabonete anti-séptico para higienização de mãos, braços e antebraços de manipuladores de alimentos para aplicar na pele umedecida. Composição: Clorexidina 2,0%, tensoativo, umectante, emoliente, corante e água deionizada. Frasco com 1000 ml. Produto com registro na ANVISA.</t>
  </si>
  <si>
    <t>TANIA MARIA ASCARI</t>
  </si>
  <si>
    <t>DIOVANI PAIANO</t>
  </si>
  <si>
    <t>PREMIUM</t>
  </si>
  <si>
    <t xml:space="preserve">TERMOMETRO, TERMOMETRO CLINICO COM MERCURIO, </t>
  </si>
  <si>
    <t>LUCIANA SACCON</t>
  </si>
  <si>
    <t>ALEKSANDRO SCHAFER DA SILVA</t>
  </si>
  <si>
    <t xml:space="preserve">ADESIVOS PRONTOS DE USO EM ENFERMARIA E CIRURGIA, MICROPORE, 25MM X 10M, </t>
  </si>
  <si>
    <t>ELISANDRA RIGO</t>
  </si>
  <si>
    <t>LUVAS DE PROCEDIMENTOS DESCARTAVEL, LUVAS DE PROCEDIMENTOS AMBIDESTRA SEM TALCO, TAMANHO GRANDE, Luvas látex para procedimentos,COM TALCO, em látex natural, integro e uniforme, descartável, atóxica, formato anatômico, para USO HOSPITALAR, caixa com 100 unidades, tamanho GRANDE</t>
  </si>
  <si>
    <t>WEBER DA SILVA ROBAZZI</t>
  </si>
  <si>
    <t>RENATA MENDONCA RODRIGUES</t>
  </si>
  <si>
    <t>DILMAR BARETTA</t>
  </si>
  <si>
    <t xml:space="preserve">INSTRUMENTOS E COMPONENTES DE USO MEDICO, PINCA DE KELLY RETA 16CM., </t>
  </si>
  <si>
    <t>MARIELY ORLANDI MARCELINO SERAFIM</t>
  </si>
  <si>
    <t>CERES</t>
  </si>
  <si>
    <t>SAULO PACHECO JUNIOR</t>
  </si>
  <si>
    <t>CESFI</t>
  </si>
  <si>
    <t>LAIS BIBIANA RODRIGUES LAGOS</t>
  </si>
  <si>
    <t>REITORIA</t>
  </si>
  <si>
    <t xml:space="preserve">ESCOVA PARA HIGIENE PESSOAL, MODELO ROBSON- EM PINCEL, </t>
  </si>
  <si>
    <t>INCOTERM/MAX E MIN</t>
  </si>
  <si>
    <t>TERMOMETRO, PARA ESTUFA, Termômetro para estufa, medidas aproximadas 10x120x0,05mm.</t>
  </si>
  <si>
    <t>CAITHEC</t>
  </si>
  <si>
    <t>ACIDO, ACIDO FOSFORICO 37%, seringa com 2,5 mL</t>
  </si>
  <si>
    <t>ALGINATO, 454 GRAMAS, Alginato cromático para impressão, 454g.</t>
  </si>
  <si>
    <t xml:space="preserve">ALIMENTACAO E REPOSICAO HIDROELETROLITICA PARENTERAIS, SODIO, CLORETO (SORO FISIOL.)0,9%,9MG/ML,015MEQ/ML NA, 10ML, </t>
  </si>
  <si>
    <t>SOBRAL</t>
  </si>
  <si>
    <t xml:space="preserve">ANALGESICOS NAO OPIOIDES, PARACETAMOL, GOTAS - 200MG/ML (FR. 10 A 15ML), </t>
  </si>
  <si>
    <t>ANESTESICOS LOCAIS, CLORIDRATO DE PRILOCAINA + FELISPRESINA 3% C/ OCTAPRESSIN, Caixa com 50 tubos.</t>
  </si>
  <si>
    <t>ANTI-HIPERTENSIVOS, CAPTOPRIL - 25MG, Caixa com 30 comprimidos.</t>
  </si>
  <si>
    <t>ANTIASMATICOS, BROMIDRATO DE FENOTEROL, Bromidrato de Fenoterol, frasco com 20ml.</t>
  </si>
  <si>
    <t xml:space="preserve">ANTIASMATICOS, SALBUTAMOL, SULFATO - 0,4MG/ML - XAROPE. FR. 100 A 120ML, </t>
  </si>
  <si>
    <t>ANTIBACTERIANOS, AZITROMICINA 500MG (CAPSULA), Caixa com 3 comprimidos.</t>
  </si>
  <si>
    <t>CAPSULA</t>
  </si>
  <si>
    <t>BRASTERAPICA</t>
  </si>
  <si>
    <t>ANTIBACTERIANOS, CIPROFLOXACINO 500MG, Ciprofloxacino 500mg, caixa com 14 comprimidos.</t>
  </si>
  <si>
    <t>NATULAB</t>
  </si>
  <si>
    <t xml:space="preserve">ANTIBACTERIANOS, RIFAMICINA SODICA - SPRAY- 10MG/ML  FR 20ML, </t>
  </si>
  <si>
    <t xml:space="preserve">ANTIFUNGICOS, CETOCONAZOL CREME 2% - BISNAGA 30GR., </t>
  </si>
  <si>
    <t>BNAGA</t>
  </si>
  <si>
    <t>VITAMED</t>
  </si>
  <si>
    <t>ANTINFLAMATORIOS NAO ESTEROIDES - AINE, DICLOFENACO SODICO - 50MG, Caixa com 20 comprimidos.</t>
  </si>
  <si>
    <t>ANTIULCEROSOS, OMEPRAZOL  20MG, Caixa com 28 comprimidos.</t>
  </si>
  <si>
    <t>EMETICOS E ANTIEMETICOS, METOCLOPRAMIDA - FRASCO C/GOTAS 10 ML, Cloridrato de metoclopramida, gotas, frasco com 10ml.</t>
  </si>
  <si>
    <t>EMETICOS E ANTIEMETICOS, METOCLOPRAMIDA-10MG C/ 20 COMPRIMIDOS., Caixa com 20 comprimidos</t>
  </si>
  <si>
    <t xml:space="preserve">MEDICAMENTOS, IBUPROFENO - CX C/20 UNID 300MG, </t>
  </si>
  <si>
    <t>VITAPAN</t>
  </si>
  <si>
    <t xml:space="preserve">MEDICAMENTOS, IBUPROFENO 600MG, CAIXA COM 20 COMPRIMIDOS, </t>
  </si>
  <si>
    <t>PROGRAD</t>
  </si>
  <si>
    <t>FILMES PARA RADIODIAGNOSTICO, FILME RADIOGRAFICO PERIAPICAL INFANTIL, Filme odontológico periapical, 31x41mm, caixa com 150.</t>
  </si>
  <si>
    <t>FITA ADESIVA HOSPITALAR, FITA ADESIVA TIPO MICROPORE, MED.50 X 10, Fita micropore, com dorso de não tecido de rayon e viscose, cor branca. Carretel de 50mm x 10m.</t>
  </si>
  <si>
    <t xml:space="preserve">FITA ADESIVA HOSPITALAR, FITA ADESIVA, TIPO MICROPORE, MEDINDO 10X4,5, </t>
  </si>
  <si>
    <t>MEDSTERIL</t>
  </si>
  <si>
    <t>INDICADORES E MATERIAIS PARA ESTERELIZACAO A UMIDO, ENVELOPE PARA ESTERILIZACAO, 90mmx245mm, caixa com 100 envelopes.</t>
  </si>
  <si>
    <t>CLEAN UP</t>
  </si>
  <si>
    <t>INDICADORES E MATERIAIS PARA ESTERELIZACAO A UMIDO, INDICADOR BIOLOGICO PARA ESTERILIZACAO A VAPOR (DETALHADA), Indicador biológico para monitorar ciclos de esterilização a vapor. Com 10 unidades.</t>
  </si>
  <si>
    <t>DENATALTEC</t>
  </si>
  <si>
    <t>MATERIAIS PARA RADIODIAGNOSTICO, FIXADOR RAIO X, 500ml.</t>
  </si>
  <si>
    <t>MATERIAIS PARA RADIODIAGNOSTICO, REVELADOR PARA RAIO X, 500ml.</t>
  </si>
  <si>
    <t>ADESIVO DENTARIO, ADESIVO DENTARIO, Adesivo dental, fotopolimerizável.</t>
  </si>
  <si>
    <t>BROCA DENTARIA, BROCA DIAMANTADA ALTA ROTA«ŸO N‡ 1012., Alta rotação nº 1012.</t>
  </si>
  <si>
    <t>BROCA DENTARIA, BROCA DIAMANTADA ALTA ROTA«ŸO N‡ 1013, Alta rotação nº 1013</t>
  </si>
  <si>
    <t>BROCA DENTARIA, BROCA DIAMANTADA ALTA ROTA«ŸO N‡ 1033, Alta rotação nº 1033</t>
  </si>
  <si>
    <t>BROCA DENTARIA, BROCA DIAMANTADA ALTA ROTA«ŸO N‡ 1092., Alta rotação</t>
  </si>
  <si>
    <t>BROCA DENTARIA, BROCA DIAMANTADA ALTA ROTA«ŸO N‡ 1094., Alta rotação</t>
  </si>
  <si>
    <t xml:space="preserve">BROCA DENTARIA, BROCA DIAMANTADA ALTA ROTA«ŸO N‡ 1190F, </t>
  </si>
  <si>
    <t>BROCA DENTARIA, BROCA DIAMANTADA ALTA ROTA«ŸO N‡ 2068, Alta rotação nº 2068</t>
  </si>
  <si>
    <t>BROCA DENTARIA, CABIDE 28MM, Broca de aço Carbide 28mm, nº01.</t>
  </si>
  <si>
    <t>BROCA DENTARIA, CABIDE 28MM, Broca de aço Carbide 28mm, nº02.</t>
  </si>
  <si>
    <t>BROCA DENTARIA, CABIDE 28MM, Broca de aço Carbide 28mm, nº03.</t>
  </si>
  <si>
    <t>BROCA DENTARIA, CABIDE 28MM, Broca de aço Carbide 28mm, nº04.</t>
  </si>
  <si>
    <t>SSW</t>
  </si>
  <si>
    <t>CIMENTO ODONTOLOGICO, CIMENTO ODONTOLOGICO FOSFATO DE ZINCO LIQUIDO, Cimento de zinco líquido, frasco com 10ml.</t>
  </si>
  <si>
    <t>CIMENTO ODONTOLOGICO, CIMENTO ODONTOLOGICO,FOSFATO DE ZINCO PO, Cimento de zinco em pó, frasco com 28g.</t>
  </si>
  <si>
    <t xml:space="preserve">CIMENTO ODONTOLOGICO, RESINOSO, </t>
  </si>
  <si>
    <t xml:space="preserve">CLAREADOR, DENTAL, </t>
  </si>
  <si>
    <t>FIO DE SUTURA, N. 04, CAIXA COM 24, Com agulha de algodão.</t>
  </si>
  <si>
    <t xml:space="preserve">FIO DENTAL ODONTOLOGICO, FIO DETAL ODONTOLOGICO ,MEDINDO 100 METROS, </t>
  </si>
  <si>
    <t>FLUOR, SOLUCAO DE FLUORETO DE SODIO A 0.05%, 500ml.</t>
  </si>
  <si>
    <t>IONOMERO DE VIDRO PARA, CIMENTACAO, Ionômero de vidro para cimentação</t>
  </si>
  <si>
    <t xml:space="preserve">IONOMERO DE VIDRO, IONOMERO DE VIDRO P/ RESTAURACAO - KIT., </t>
  </si>
  <si>
    <t xml:space="preserve">PAPEL ODONTOLOGICO, CARBONO, CAIXA COM 12 FOLHAS, </t>
  </si>
  <si>
    <t>FGM/KULZER</t>
  </si>
  <si>
    <t>RESINA, PARA DENTES ANTERIORES E POSTERIORES, Resina para dentes anteriores e posteriores, kit com no mínimo 5 seringas: A1, A2, A3, OA2, OA3.</t>
  </si>
  <si>
    <t>RESINA, PARA DENTES ANTERIORES E POSTERIORES, Resina para dentes anteriores e posteriores, kit com no mínimo 5 seringas: EA3,5, B3, D3, C2, C3.</t>
  </si>
  <si>
    <t>WA</t>
  </si>
  <si>
    <t xml:space="preserve">ROLO DENTAL (USO ODONTOLOGICO), ROLO DENTAL DE ALGODAO C/ 100, </t>
  </si>
  <si>
    <t xml:space="preserve">SELANTE, PARA FOSSULAS E FISSURAS FOTOPOLIMERIZAVEL, </t>
  </si>
  <si>
    <t xml:space="preserve">TACA BORRACHA ODONTOLOGICA, TACA BORRACHA ODONTOLOGICA PARA CONTRA ANGULO, </t>
  </si>
  <si>
    <t xml:space="preserve">TIRAS DE USO ODONTOLOGICO, DE ACO ABRASIVO, 7 X 500MM, </t>
  </si>
  <si>
    <t>VERNIZ ODONTOLOGICO, KIT VERNIZ COM FLUOR, Verniz forrador de cavidade, com fluor, 10ml.</t>
  </si>
  <si>
    <t>GERATHERM</t>
  </si>
  <si>
    <t>APARELHO PARA MEDIR PRESSAO, APARELHO PARA MEDIR PRESSAO ARTERIAL, Medidor de pressão arterial digital. Método de medição oscilométrico, inflagem e desinflagem automática. Munhequeira feita de poliéster e visor de cristal líquido. Fornece pressão sistólica e diastólica, e batimentos cardíacos por minuto.</t>
  </si>
  <si>
    <t>Pedidos Totais na Primeira AF autorizada em 06/11/2013</t>
  </si>
  <si>
    <t>Afs de Número:</t>
  </si>
  <si>
    <t>Agroveterinaria e Pet Shop da Rosa - AF 413/2013</t>
  </si>
  <si>
    <t>Altermed - AF 414/2013</t>
  </si>
  <si>
    <t>Cristalia - AF 415/2013</t>
  </si>
  <si>
    <t>Diprohl - AF 416/2013</t>
  </si>
  <si>
    <t>Metromed - AF 417/2013</t>
  </si>
  <si>
    <t xml:space="preserve">MF de Almeida e CIA LTDA - AF 418/2013. </t>
  </si>
  <si>
    <t>idPedido</t>
  </si>
  <si>
    <t>qtdade</t>
  </si>
  <si>
    <t>ITEM</t>
  </si>
  <si>
    <t>DESCRIÇÃO</t>
  </si>
  <si>
    <t>UNIDADE</t>
  </si>
  <si>
    <t>QTDADE TOTAL</t>
  </si>
  <si>
    <t>PEDIDO AF 257</t>
  </si>
  <si>
    <t>SALDO</t>
  </si>
  <si>
    <t xml:space="preserve">MASCARA PROTETORA, CIRURGICA, DESCARTAVEL COM ELASTICO </t>
  </si>
  <si>
    <t>SONDAS DESCARTAVEIS DIVERSAS, SONDA URETRAL PLASTICA TAM 06</t>
  </si>
  <si>
    <t>PEÇA</t>
  </si>
  <si>
    <t>Descrição do  Material</t>
  </si>
  <si>
    <t>PEDIDO AF 253</t>
  </si>
  <si>
    <t>ADESIVOS PRONTOS DE USO EM ENFERMARIA E CIRURGIA, CAMPO CIRURGICO, EM BRIM,
VERDE, 1.50X1.20CM, Fenestrado. Fabricado em tecido de brim 100% algodão, cor verde oliva hospitalar.</t>
  </si>
  <si>
    <t>SERINGAS DESCARTAVEIS, SERINGA DESCARTAVEL 3ML(SEM AGULHA), plástica.</t>
  </si>
  <si>
    <t>MATERIAL E ARTIGOS PARA CONSUMO MEDICO/CIRURGICO/HOSPITALAR, CAMPO
CIRURGICO, EM BRIM, VERDE, 1.00X1.20M, Fabricado em tecido de brim 100% algodão, cor verde oliva
hospitalar.</t>
  </si>
  <si>
    <t>PACOTE</t>
  </si>
  <si>
    <t>Quantidade Total</t>
  </si>
  <si>
    <t>Pedido AF 255</t>
  </si>
  <si>
    <t>FIOS CIRURGICOS, DE ACIDO POLIGLICOLICO, MULTIFILAMENTO ESTEREO, NUMERO 3-0,
Fio de ácido poliglicólico cirúrgico multifilamento estéril número 3-0, de 45cm com agulha triangular de 3,5 cm e
curvatura de 3/8 círculo. Caixa com 24 unidades.</t>
  </si>
  <si>
    <t>FIOS CIRURGICOS, DE ACIDO POLIGLICOLICO, MULTIFILAMENTO ESTEREO, NUMERO 4-0,
Fio de ácido poliglicólico cirúrgico multifilamento estéril número 4-0, de 45cm com agulha triangular de 2,5 cm e
curvatura de 3/8 círculo. Caixa com 24 unidades.</t>
  </si>
  <si>
    <t>LUVAS CIRURGICAS, TAMANHO 6,5. CAIXA COM 50 UNIDADES., De látex estéril com punho longo. Embalagem retangular não dobrada.</t>
  </si>
  <si>
    <t>PROCESSO: 18424/2013</t>
  </si>
  <si>
    <t>OBJETO: Aquisição de materiais e medicamentos para uso humano e veterinário, material hospitalar, farmacológico e odontológico  para os Centro da UDESC</t>
  </si>
  <si>
    <t>VIGÊNCIA DA ATA: 30/09/2013 até 29/09/2014.</t>
  </si>
  <si>
    <t xml:space="preserve"> AF/OS nº  500/2013 Qtde. DT</t>
  </si>
  <si>
    <t>FORNECEDOR</t>
  </si>
  <si>
    <t>LOTE</t>
  </si>
  <si>
    <t>GRUPO CLASSE</t>
  </si>
  <si>
    <t>CÓDIGO</t>
  </si>
  <si>
    <t>PRODUTO - CARACTERÍSTICAS MÍNIMAS</t>
  </si>
  <si>
    <t>MARCA</t>
  </si>
  <si>
    <t>Entrega 
(Dias)</t>
  </si>
  <si>
    <t>Pagto. (Dias)</t>
  </si>
  <si>
    <t>Preço UNITÁRIO (R$)</t>
  </si>
  <si>
    <t>Qtde LICITADA</t>
  </si>
  <si>
    <t>Saldo / Automático</t>
  </si>
  <si>
    <t>ALERTA</t>
  </si>
  <si>
    <t>VALOR TOTAL</t>
  </si>
  <si>
    <t>Frasco</t>
  </si>
  <si>
    <t>OK</t>
  </si>
  <si>
    <t>Caixa</t>
  </si>
  <si>
    <t>Peça</t>
  </si>
  <si>
    <t>Planilha de controle de saldo da Ata de Registro de Preço nº 611/2013</t>
  </si>
  <si>
    <t>Especificação</t>
  </si>
  <si>
    <t>Detalhamento</t>
  </si>
  <si>
    <t>Empresa</t>
  </si>
  <si>
    <t>Preço T</t>
  </si>
  <si>
    <t>Unitário</t>
  </si>
  <si>
    <t>Qtda</t>
  </si>
  <si>
    <t>Proj</t>
  </si>
  <si>
    <t>Valor</t>
  </si>
  <si>
    <t>Empenhos</t>
  </si>
  <si>
    <t>devolução</t>
  </si>
  <si>
    <t>valor devo</t>
  </si>
  <si>
    <t>Saldo 20/02</t>
  </si>
  <si>
    <t>30.22 - Material de Limpeza e Produção de Higienização</t>
  </si>
  <si>
    <t>Altermed Material Médico Hospitalar</t>
  </si>
  <si>
    <t>PREDNISONA, 20MG. CAIXA COM 10 COMPRIMIDOS.</t>
  </si>
  <si>
    <t>30.18 - Materiais e Medicamentos para uso Veterinário</t>
  </si>
  <si>
    <t>30.09 - Material Farmacológico</t>
  </si>
  <si>
    <t>30.36 - Material Hospitalar</t>
  </si>
  <si>
    <t>ATADURAS PRONTAS DE USO EM ENFERMARIA E CIRURGIA, ATADURA DE CREPON COM 12 CM DE LARGURA</t>
  </si>
  <si>
    <t xml:space="preserve">ATADURAS PRONTAS DE USO EM ENFERMARIA E CIRURGIA, ATADURA DE CREPON COM 6 CM DE LARGURA., 100% algodão. Densidade de 13 fios/cm2. </t>
  </si>
  <si>
    <t>LUVAS CIRURGICAS, LUVA CIRURGICA ESTERILIZADA, EM LATEX Nâ€¡ 8,5, Luva Cirúrgica Estéril nº. 8,5, PAR</t>
  </si>
  <si>
    <t>LUVAS DE PROCEDIMENTOS DESCARTAVEL, DE LATEX, TAMANHO P, CAIXA COM 100, Luvas látex para</t>
  </si>
  <si>
    <t>MATERIAIS PARA RADIODIAGNOSTICO, GEL PARA TRANSMISSAO ULTRASSONICA, Gel para uso como</t>
  </si>
  <si>
    <t>30.35 - Material Laboratorial</t>
  </si>
  <si>
    <t>Cristália Produtos Químicos e Farmacêuticos Ltda</t>
  </si>
  <si>
    <t>Metromed</t>
  </si>
  <si>
    <t>30.26 - Material Elétrico e Eletrônico</t>
  </si>
  <si>
    <t>MF de Almeida Ltda</t>
  </si>
  <si>
    <t>LUVAS DE PROCEDIMENTOS DESCARTAVEL, DE LATEX, TAMANHO M, CAIXA COM 100, Luvas látex para</t>
  </si>
  <si>
    <t>1º Afs</t>
  </si>
  <si>
    <t>Quadro para emissão de empenhos</t>
  </si>
  <si>
    <t>Reabilitar e integrar</t>
  </si>
  <si>
    <t>Fisio Desportiva</t>
  </si>
  <si>
    <t>Total AF</t>
  </si>
  <si>
    <t>Altermed devo</t>
  </si>
  <si>
    <t>2ª Afs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</si>
</sst>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8" formatCode="_(* #,##0.00_);_(* \(#,##0.00\);_(* \-??_);_(@_)"/>
    <numFmt numFmtId="169" formatCode="#,##0;[Red]#,##0"/>
    <numFmt numFmtId="170" formatCode="&quot;R$ &quot;#,##0.00_);[Red]\(&quot;R$ &quot;#,##0.00\)"/>
  </numFmts>
  <fonts count="30"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name val="Arial"/>
    </font>
    <font>
      <sz val="9"/>
      <name val="Calibri"/>
      <family val="2"/>
    </font>
    <font>
      <b/>
      <sz val="9"/>
      <name val="Calibri"/>
      <family val="2"/>
    </font>
    <font>
      <b/>
      <sz val="11"/>
      <name val="Calibri"/>
      <family val="2"/>
    </font>
    <font>
      <sz val="11"/>
      <color indexed="53"/>
      <name val="Calibri"/>
      <family val="2"/>
    </font>
    <font>
      <sz val="9"/>
      <color indexed="8"/>
      <name val="Calibri"/>
      <family val="2"/>
    </font>
    <font>
      <sz val="11"/>
      <name val="Calibri"/>
      <family val="2"/>
    </font>
    <font>
      <sz val="16"/>
      <name val="Arial"/>
      <family val="2"/>
    </font>
    <font>
      <sz val="14"/>
      <color indexed="8"/>
      <name val="Arial"/>
      <family val="2"/>
    </font>
    <font>
      <sz val="14"/>
      <name val="Arial"/>
      <family val="2"/>
    </font>
    <font>
      <sz val="10"/>
      <color indexed="10"/>
      <name val="Arial"/>
      <family val="2"/>
    </font>
  </fonts>
  <fills count="5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rgb="FFCCC0DA"/>
        <bgColor indexed="64"/>
      </patternFill>
    </fill>
    <fill>
      <patternFill patternType="solid">
        <fgColor rgb="FFFDE9D9"/>
        <bgColor indexed="64"/>
      </patternFill>
    </fill>
    <fill>
      <patternFill patternType="solid">
        <fgColor rgb="FFB7DEE8"/>
        <bgColor indexed="64"/>
      </patternFill>
    </fill>
    <fill>
      <patternFill patternType="solid">
        <fgColor rgb="FFD8E4BC"/>
        <bgColor indexed="64"/>
      </patternFill>
    </fill>
    <fill>
      <patternFill patternType="solid">
        <fgColor rgb="FFF2DCDB"/>
        <bgColor indexed="64"/>
      </patternFill>
    </fill>
    <fill>
      <patternFill patternType="solid">
        <fgColor rgb="FFE26B0A"/>
        <bgColor indexed="64"/>
      </patternFill>
    </fill>
    <fill>
      <patternFill patternType="solid">
        <fgColor rgb="FFDDD9C4"/>
        <bgColor indexed="64"/>
      </patternFill>
    </fill>
    <fill>
      <patternFill patternType="solid">
        <fgColor rgb="FFA6A6A6"/>
        <bgColor indexed="64"/>
      </patternFill>
    </fill>
    <fill>
      <patternFill patternType="solid">
        <fgColor rgb="FFFF6600"/>
        <bgColor indexed="64"/>
      </patternFill>
    </fill>
    <fill>
      <patternFill patternType="solid">
        <fgColor rgb="FFCCFFFF"/>
        <bgColor indexed="64"/>
      </patternFill>
    </fill>
    <fill>
      <patternFill patternType="solid">
        <fgColor rgb="FFFFFFFF"/>
        <bgColor indexed="64"/>
      </patternFill>
    </fill>
    <fill>
      <patternFill patternType="solid">
        <fgColor rgb="FF00FF00"/>
        <bgColor indexed="64"/>
      </patternFill>
    </fill>
    <fill>
      <patternFill patternType="solid">
        <fgColor rgb="FFFF0000"/>
        <bgColor indexed="64"/>
      </patternFill>
    </fill>
    <fill>
      <patternFill patternType="solid">
        <fgColor rgb="FF95B3D7"/>
        <bgColor indexed="64"/>
      </patternFill>
    </fill>
    <fill>
      <patternFill patternType="solid">
        <fgColor rgb="FF808080"/>
        <bgColor indexed="64"/>
      </patternFill>
    </fill>
    <fill>
      <patternFill patternType="solid">
        <fgColor rgb="FF8DB4E2"/>
        <bgColor indexed="64"/>
      </patternFill>
    </fill>
    <fill>
      <patternFill patternType="solid">
        <fgColor rgb="FFDA9694"/>
        <bgColor indexed="64"/>
      </patternFill>
    </fill>
    <fill>
      <patternFill patternType="solid">
        <fgColor rgb="FFDCE6F1"/>
        <bgColor indexed="64"/>
      </patternFill>
    </fill>
    <fill>
      <patternFill patternType="solid">
        <fgColor rgb="FFD9D9D9"/>
        <bgColor indexed="64"/>
      </patternFill>
    </fill>
  </fills>
  <borders count="3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
      <left style="medium">
        <color auto="1"/>
      </left>
      <right/>
      <top/>
      <bottom style="medium">
        <color auto="1"/>
      </bottom>
      <diagonal/>
    </border>
    <border>
      <left/>
      <right style="medium">
        <color auto="1"/>
      </right>
      <top/>
      <bottom style="medium">
        <color auto="1"/>
      </bottom>
      <diagonal/>
    </border>
    <border>
      <left/>
      <right/>
      <top/>
      <bottom style="medium">
        <color auto="1"/>
      </bottom>
      <diagonal/>
    </border>
    <border>
      <left/>
      <right style="medium">
        <color auto="1"/>
      </right>
      <top/>
      <bottom/>
      <diagonal/>
    </border>
    <border>
      <left style="medium">
        <color auto="1"/>
      </left>
      <right style="thin">
        <color rgb="FF000000"/>
      </right>
      <top style="medium">
        <color auto="1"/>
      </top>
      <bottom style="medium">
        <color auto="1"/>
      </bottom>
      <diagonal/>
    </border>
    <border>
      <left style="medium">
        <color auto="1"/>
      </left>
      <right style="thin">
        <color auto="1"/>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rgb="FF000000"/>
      </left>
      <right/>
      <top style="medium">
        <color auto="1"/>
      </top>
      <bottom style="medium">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medium">
        <color rgb="FF000000"/>
      </left>
      <right/>
      <top/>
      <bottom style="medium">
        <color rgb="FF000000"/>
      </bottom>
      <diagonal/>
    </border>
    <border>
      <left style="thin">
        <color rgb="FF000000"/>
      </left>
      <right style="thin">
        <color rgb="FF000000"/>
      </right>
      <top/>
      <bottom style="thin">
        <color rgb="FF000000"/>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top style="thin">
        <color auto="1"/>
      </top>
      <bottom style="thin">
        <color auto="1"/>
      </bottom>
      <diagonal/>
    </border>
  </borders>
  <cellStyleXfs count="45">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9" fillId="0" borderId="0"/>
    <xf numFmtId="168" fontId="18" fillId="0" borderId="0" applyFill="0" applyBorder="0" applyAlignment="0" applyProtection="0"/>
  </cellStyleXfs>
  <cellXfs count="146">
    <xf numFmtId="0" fontId="0" fillId="0" borderId="0" xfId="0"/>
    <xf numFmtId="0" fontId="0" fillId="33" borderId="0" xfId="0" applyFill="1"/>
    <xf numFmtId="0" fontId="0" fillId="34" borderId="0" xfId="0" applyFill="1"/>
    <xf numFmtId="0" fontId="23" fillId="34" borderId="0" xfId="0" applyFont="1" applyFill="1"/>
    <xf numFmtId="0" fontId="0" fillId="35" borderId="0" xfId="0" applyFill="1"/>
    <xf numFmtId="0" fontId="0" fillId="36" borderId="0" xfId="0" applyFill="1"/>
    <xf numFmtId="0" fontId="0" fillId="37" borderId="0" xfId="0" applyFill="1"/>
    <xf numFmtId="0" fontId="0" fillId="38" borderId="0" xfId="0" applyFill="1"/>
    <xf numFmtId="0" fontId="0" fillId="39" borderId="0" xfId="0" applyFill="1"/>
    <xf numFmtId="0" fontId="0" fillId="40" borderId="0" xfId="0" applyFill="1"/>
    <xf numFmtId="0" fontId="0" fillId="41" borderId="0" xfId="0" applyFill="1"/>
    <xf numFmtId="0" fontId="0" fillId="0" borderId="10" xfId="0" applyBorder="1" applyAlignment="1">
      <alignment horizontal="center"/>
    </xf>
    <xf numFmtId="0" fontId="0" fillId="0" borderId="10" xfId="0" applyBorder="1" applyAlignment="1">
      <alignment horizontal="center" wrapText="1"/>
    </xf>
    <xf numFmtId="0" fontId="0" fillId="0" borderId="10" xfId="0" applyFont="1" applyBorder="1"/>
    <xf numFmtId="0" fontId="0" fillId="0" borderId="10" xfId="0" applyFont="1" applyBorder="1" applyAlignment="1">
      <alignment horizontal="left" vertical="center" wrapText="1" readingOrder="1"/>
    </xf>
    <xf numFmtId="0" fontId="0" fillId="0" borderId="10" xfId="0" applyFont="1" applyBorder="1" applyAlignment="1">
      <alignment wrapText="1"/>
    </xf>
    <xf numFmtId="0" fontId="0" fillId="0" borderId="10" xfId="0" applyFont="1" applyFill="1" applyBorder="1"/>
    <xf numFmtId="0" fontId="0" fillId="0" borderId="10" xfId="0" applyFont="1" applyFill="1" applyBorder="1" applyAlignment="1">
      <alignment wrapText="1"/>
    </xf>
    <xf numFmtId="0" fontId="21" fillId="0" borderId="10" xfId="0" applyFont="1" applyBorder="1" applyAlignment="1">
      <alignment horizontal="center" wrapText="1"/>
    </xf>
    <xf numFmtId="0" fontId="21" fillId="0" borderId="10" xfId="0" applyFont="1" applyBorder="1" applyAlignment="1">
      <alignment horizontal="center" vertical="top" wrapText="1"/>
    </xf>
    <xf numFmtId="0" fontId="21" fillId="0" borderId="11" xfId="0" applyFont="1" applyBorder="1" applyAlignment="1">
      <alignment horizontal="center" vertical="top" wrapText="1"/>
    </xf>
    <xf numFmtId="0" fontId="21" fillId="0" borderId="12" xfId="0" applyFont="1" applyBorder="1" applyAlignment="1">
      <alignment horizontal="center" vertical="top" wrapText="1"/>
    </xf>
    <xf numFmtId="0" fontId="21" fillId="0" borderId="11" xfId="0" applyFont="1" applyBorder="1" applyAlignment="1">
      <alignment horizontal="center" wrapText="1"/>
    </xf>
    <xf numFmtId="0" fontId="21" fillId="0" borderId="12" xfId="0" applyFont="1" applyBorder="1" applyAlignment="1">
      <alignment horizontal="center" wrapText="1"/>
    </xf>
    <xf numFmtId="0" fontId="24" fillId="0" borderId="10" xfId="0" applyFont="1" applyBorder="1" applyAlignment="1">
      <alignment horizontal="center" wrapText="1"/>
    </xf>
    <xf numFmtId="0" fontId="24" fillId="0" borderId="10" xfId="0" applyFont="1" applyBorder="1" applyAlignment="1">
      <alignment horizontal="center"/>
    </xf>
    <xf numFmtId="0" fontId="20" fillId="0" borderId="10" xfId="0" applyFont="1" applyBorder="1" applyAlignment="1">
      <alignment horizontal="center" wrapText="1"/>
    </xf>
    <xf numFmtId="0" fontId="20" fillId="0" borderId="11" xfId="0" applyFont="1" applyBorder="1" applyAlignment="1">
      <alignment horizontal="center" vertical="top" wrapText="1"/>
    </xf>
    <xf numFmtId="0" fontId="20" fillId="0" borderId="12" xfId="0" applyFont="1" applyBorder="1" applyAlignment="1">
      <alignment horizontal="center" vertical="top" wrapText="1"/>
    </xf>
    <xf numFmtId="0" fontId="20" fillId="0" borderId="11" xfId="0" applyFont="1" applyBorder="1" applyAlignment="1">
      <alignment horizontal="center" wrapText="1"/>
    </xf>
    <xf numFmtId="0" fontId="20" fillId="0" borderId="12" xfId="0" applyFont="1" applyBorder="1" applyAlignment="1">
      <alignment horizontal="center" wrapText="1"/>
    </xf>
    <xf numFmtId="0" fontId="24" fillId="0" borderId="10" xfId="0" applyFont="1" applyBorder="1"/>
    <xf numFmtId="0" fontId="20" fillId="0" borderId="11" xfId="0" applyFont="1" applyBorder="1" applyAlignment="1">
      <alignment horizontal="center" vertical="center" wrapText="1"/>
    </xf>
    <xf numFmtId="0" fontId="20" fillId="0" borderId="12" xfId="0" applyFont="1" applyBorder="1" applyAlignment="1">
      <alignment horizontal="center" vertical="center" wrapText="1"/>
    </xf>
    <xf numFmtId="0" fontId="24" fillId="0" borderId="10" xfId="0" applyFont="1" applyFill="1" applyBorder="1"/>
    <xf numFmtId="0" fontId="20" fillId="0" borderId="10" xfId="0" applyFont="1" applyBorder="1" applyAlignment="1">
      <alignment horizontal="center" vertical="center"/>
    </xf>
    <xf numFmtId="0" fontId="0" fillId="0" borderId="10" xfId="0" applyBorder="1"/>
    <xf numFmtId="0" fontId="20" fillId="0" borderId="10" xfId="0" applyFont="1" applyBorder="1" applyAlignment="1">
      <alignment wrapText="1"/>
    </xf>
    <xf numFmtId="0" fontId="22" fillId="42" borderId="14" xfId="43" applyNumberFormat="1" applyFont="1" applyFill="1" applyBorder="1" applyAlignment="1">
      <alignment horizontal="left" vertical="center" wrapText="1"/>
    </xf>
    <xf numFmtId="0" fontId="22" fillId="42" borderId="15" xfId="43" applyNumberFormat="1" applyFont="1" applyFill="1" applyBorder="1" applyAlignment="1">
      <alignment horizontal="left" vertical="center" wrapText="1"/>
    </xf>
    <xf numFmtId="0" fontId="22" fillId="42" borderId="16" xfId="43" applyNumberFormat="1" applyFont="1" applyFill="1" applyBorder="1" applyAlignment="1">
      <alignment horizontal="left" vertical="center" wrapText="1"/>
    </xf>
    <xf numFmtId="0" fontId="22" fillId="42" borderId="13" xfId="43" applyNumberFormat="1" applyFont="1" applyFill="1" applyBorder="1" applyAlignment="1">
      <alignment horizontal="center" vertical="center" wrapText="1"/>
    </xf>
    <xf numFmtId="0" fontId="22" fillId="42" borderId="0" xfId="43" applyNumberFormat="1" applyFont="1" applyFill="1" applyBorder="1" applyAlignment="1">
      <alignment horizontal="center" vertical="center" wrapText="1"/>
    </xf>
    <xf numFmtId="0" fontId="22" fillId="42" borderId="17" xfId="43" applyNumberFormat="1" applyFont="1" applyFill="1" applyBorder="1" applyAlignment="1">
      <alignment horizontal="center" vertical="center" wrapText="1"/>
    </xf>
    <xf numFmtId="0" fontId="22" fillId="42" borderId="18" xfId="43" applyNumberFormat="1" applyFont="1" applyFill="1" applyBorder="1" applyAlignment="1">
      <alignment horizontal="center" vertical="center" wrapText="1"/>
    </xf>
    <xf numFmtId="0" fontId="22" fillId="42" borderId="19" xfId="43" applyNumberFormat="1" applyFont="1" applyFill="1" applyBorder="1" applyAlignment="1">
      <alignment horizontal="center" vertical="center" wrapText="1"/>
    </xf>
    <xf numFmtId="0" fontId="22" fillId="42" borderId="20" xfId="43" applyNumberFormat="1" applyFont="1" applyFill="1" applyBorder="1" applyAlignment="1">
      <alignment horizontal="center" vertical="center" wrapText="1"/>
    </xf>
    <xf numFmtId="3" fontId="22" fillId="33" borderId="21" xfId="42" applyNumberFormat="1" applyFont="1" applyFill="1" applyBorder="1" applyAlignment="1" applyProtection="1">
      <alignment horizontal="center" vertical="center" wrapText="1"/>
      <protection locked="0"/>
    </xf>
    <xf numFmtId="0" fontId="19" fillId="0" borderId="0" xfId="43" applyNumberFormat="1" applyFont="1" applyFill="1" applyBorder="1" applyAlignment="1" applyProtection="1"/>
    <xf numFmtId="0" fontId="22" fillId="43" borderId="22" xfId="42" applyFont="1" applyFill="1" applyBorder="1" applyAlignment="1" applyProtection="1">
      <alignment horizontal="center" vertical="center"/>
      <protection locked="0"/>
    </xf>
    <xf numFmtId="0" fontId="22" fillId="43" borderId="23" xfId="42" applyFont="1" applyFill="1" applyBorder="1" applyAlignment="1" applyProtection="1">
      <alignment horizontal="center" vertical="center"/>
      <protection locked="0"/>
    </xf>
    <xf numFmtId="0" fontId="22" fillId="43" borderId="24" xfId="43" applyFont="1" applyFill="1" applyBorder="1" applyAlignment="1">
      <alignment horizontal="center" vertical="center" wrapText="1"/>
    </xf>
    <xf numFmtId="0" fontId="22" fillId="43" borderId="25" xfId="43" applyFont="1" applyFill="1" applyBorder="1" applyAlignment="1">
      <alignment horizontal="center" vertical="center" wrapText="1"/>
    </xf>
    <xf numFmtId="0" fontId="22" fillId="43" borderId="22" xfId="43" applyFont="1" applyFill="1" applyBorder="1" applyAlignment="1">
      <alignment horizontal="center" vertical="center" wrapText="1"/>
    </xf>
    <xf numFmtId="0" fontId="22" fillId="43" borderId="23" xfId="43" applyFont="1" applyFill="1" applyBorder="1" applyAlignment="1">
      <alignment horizontal="center" vertical="center"/>
    </xf>
    <xf numFmtId="0" fontId="22" fillId="43" borderId="26" xfId="42" applyFont="1" applyFill="1" applyBorder="1" applyAlignment="1" applyProtection="1">
      <alignment horizontal="center" vertical="center" wrapText="1"/>
      <protection locked="0"/>
    </xf>
    <xf numFmtId="0" fontId="22" fillId="43" borderId="23" xfId="42" applyFont="1" applyFill="1" applyBorder="1" applyAlignment="1">
      <alignment horizontal="center" vertical="center" wrapText="1"/>
    </xf>
    <xf numFmtId="168" fontId="22" fillId="43" borderId="24" xfId="44" applyFont="1" applyFill="1" applyBorder="1" applyAlignment="1" applyProtection="1">
      <alignment horizontal="center" vertical="center" wrapText="1"/>
    </xf>
    <xf numFmtId="0" fontId="22" fillId="43" borderId="24" xfId="42" applyFont="1" applyFill="1" applyBorder="1" applyAlignment="1" applyProtection="1">
      <alignment horizontal="center" vertical="center" wrapText="1"/>
    </xf>
    <xf numFmtId="169" fontId="22" fillId="43" borderId="24" xfId="42" applyNumberFormat="1" applyFont="1" applyFill="1" applyBorder="1" applyAlignment="1">
      <alignment horizontal="center" vertical="center" wrapText="1"/>
    </xf>
    <xf numFmtId="0" fontId="22" fillId="43" borderId="27" xfId="42" applyFont="1" applyFill="1" applyBorder="1" applyAlignment="1" applyProtection="1">
      <alignment horizontal="center" vertical="center" wrapText="1"/>
      <protection locked="0"/>
    </xf>
    <xf numFmtId="0" fontId="22" fillId="43" borderId="10" xfId="42" applyFont="1" applyFill="1" applyBorder="1" applyAlignment="1" applyProtection="1">
      <alignment horizontal="center" vertical="center" wrapText="1"/>
      <protection locked="0"/>
    </xf>
    <xf numFmtId="14" fontId="22" fillId="43" borderId="24" xfId="42" applyNumberFormat="1" applyFont="1" applyFill="1" applyBorder="1" applyAlignment="1" applyProtection="1">
      <alignment horizontal="center" vertical="center" wrapText="1"/>
      <protection locked="0"/>
    </xf>
    <xf numFmtId="0" fontId="25" fillId="44" borderId="0" xfId="42" applyFont="1" applyFill="1" applyAlignment="1">
      <alignment vertical="center"/>
    </xf>
    <xf numFmtId="0" fontId="19" fillId="44" borderId="10" xfId="43" applyFill="1" applyBorder="1"/>
    <xf numFmtId="0" fontId="22" fillId="0" borderId="11" xfId="42" applyFont="1" applyFill="1" applyBorder="1" applyAlignment="1" applyProtection="1">
      <alignment horizontal="center" vertical="center"/>
      <protection locked="0"/>
    </xf>
    <xf numFmtId="0" fontId="25" fillId="0" borderId="10" xfId="43" applyFont="1" applyFill="1" applyBorder="1" applyAlignment="1">
      <alignment horizontal="center" vertical="center" wrapText="1"/>
    </xf>
    <xf numFmtId="0" fontId="25" fillId="0" borderId="28" xfId="43" applyFont="1" applyFill="1" applyBorder="1" applyAlignment="1">
      <alignment horizontal="center" vertical="center" wrapText="1"/>
    </xf>
    <xf numFmtId="0" fontId="25" fillId="0" borderId="29" xfId="43" applyFont="1" applyFill="1" applyBorder="1" applyAlignment="1">
      <alignment horizontal="center" vertical="center" wrapText="1"/>
    </xf>
    <xf numFmtId="4" fontId="22" fillId="0" borderId="10" xfId="43" applyNumberFormat="1" applyFont="1" applyFill="1" applyBorder="1" applyAlignment="1">
      <alignment horizontal="center" vertical="center" wrapText="1"/>
    </xf>
    <xf numFmtId="0" fontId="22" fillId="33" borderId="29" xfId="43" applyFont="1" applyFill="1" applyBorder="1" applyAlignment="1">
      <alignment horizontal="center" vertical="center" wrapText="1"/>
    </xf>
    <xf numFmtId="169" fontId="22" fillId="45" borderId="28" xfId="43" applyNumberFormat="1" applyFont="1" applyFill="1" applyBorder="1" applyAlignment="1">
      <alignment horizontal="center" vertical="center" wrapText="1"/>
    </xf>
    <xf numFmtId="3" fontId="22" fillId="46" borderId="30" xfId="42" applyNumberFormat="1" applyFont="1" applyFill="1" applyBorder="1" applyAlignment="1" applyProtection="1">
      <alignment horizontal="center" vertical="center"/>
      <protection locked="0"/>
    </xf>
    <xf numFmtId="2" fontId="22" fillId="47" borderId="10" xfId="42" applyNumberFormat="1" applyFont="1" applyFill="1" applyBorder="1" applyAlignment="1" applyProtection="1">
      <alignment horizontal="center" vertical="center"/>
      <protection locked="0"/>
    </xf>
    <xf numFmtId="3" fontId="25" fillId="44" borderId="31" xfId="42" applyNumberFormat="1" applyFont="1" applyFill="1" applyBorder="1" applyAlignment="1" applyProtection="1">
      <alignment horizontal="center" vertical="center"/>
      <protection locked="0"/>
    </xf>
    <xf numFmtId="0" fontId="25" fillId="44" borderId="0" xfId="42" applyFont="1" applyFill="1" applyAlignment="1">
      <alignment horizontal="center" vertical="center" wrapText="1"/>
    </xf>
    <xf numFmtId="0" fontId="22" fillId="44" borderId="0" xfId="42" applyFont="1" applyFill="1" applyAlignment="1">
      <alignment horizontal="center" vertical="center" wrapText="1"/>
    </xf>
    <xf numFmtId="0" fontId="22" fillId="44" borderId="0" xfId="42" applyFont="1" applyFill="1" applyAlignment="1">
      <alignment vertical="center"/>
    </xf>
    <xf numFmtId="4" fontId="22" fillId="44" borderId="0" xfId="42" applyNumberFormat="1" applyFont="1" applyFill="1" applyAlignment="1">
      <alignment horizontal="center" vertical="center"/>
    </xf>
    <xf numFmtId="0" fontId="22" fillId="44" borderId="0" xfId="42" applyFont="1" applyFill="1" applyAlignment="1">
      <alignment horizontal="center" vertical="center"/>
    </xf>
    <xf numFmtId="4" fontId="22" fillId="44" borderId="0" xfId="42" applyNumberFormat="1" applyFont="1" applyFill="1" applyAlignment="1">
      <alignment vertical="center"/>
    </xf>
    <xf numFmtId="0" fontId="25" fillId="44" borderId="0" xfId="42" applyFont="1" applyFill="1" applyAlignment="1" applyProtection="1">
      <protection locked="0"/>
    </xf>
    <xf numFmtId="169" fontId="22" fillId="44" borderId="0" xfId="43" applyNumberFormat="1" applyFont="1" applyFill="1" applyAlignment="1">
      <alignment horizontal="center" vertical="center" wrapText="1"/>
    </xf>
    <xf numFmtId="3" fontId="25" fillId="44" borderId="0" xfId="42" applyNumberFormat="1" applyFont="1" applyFill="1" applyProtection="1">
      <protection locked="0"/>
    </xf>
    <xf numFmtId="0" fontId="25" fillId="44" borderId="0" xfId="42" applyFont="1" applyFill="1" applyProtection="1">
      <protection locked="0"/>
    </xf>
    <xf numFmtId="0" fontId="26" fillId="0" borderId="32" xfId="0" applyFont="1" applyBorder="1" applyAlignment="1">
      <alignment horizontal="center"/>
    </xf>
    <xf numFmtId="0" fontId="26" fillId="0" borderId="0" xfId="0" applyFont="1" applyBorder="1" applyAlignment="1">
      <alignment horizontal="center"/>
    </xf>
    <xf numFmtId="0" fontId="27" fillId="48" borderId="10" xfId="0" applyFont="1" applyFill="1" applyBorder="1" applyAlignment="1">
      <alignment horizontal="center"/>
    </xf>
    <xf numFmtId="0" fontId="28" fillId="48" borderId="10" xfId="0" applyFont="1" applyFill="1" applyBorder="1"/>
    <xf numFmtId="0" fontId="18" fillId="49" borderId="10" xfId="0" applyFont="1" applyFill="1" applyBorder="1" applyAlignment="1">
      <alignment horizontal="center"/>
    </xf>
    <xf numFmtId="0" fontId="18" fillId="49" borderId="10" xfId="0" applyFont="1" applyFill="1" applyBorder="1"/>
    <xf numFmtId="0" fontId="18" fillId="50" borderId="10" xfId="0" applyFont="1" applyFill="1" applyBorder="1"/>
    <xf numFmtId="0" fontId="18" fillId="0" borderId="10" xfId="0" applyFont="1" applyBorder="1"/>
    <xf numFmtId="0" fontId="0" fillId="49" borderId="10" xfId="0" applyFill="1" applyBorder="1"/>
    <xf numFmtId="0" fontId="0" fillId="44" borderId="10" xfId="0" applyFill="1" applyBorder="1"/>
    <xf numFmtId="0" fontId="29" fillId="44" borderId="10" xfId="0" applyFont="1" applyFill="1" applyBorder="1"/>
    <xf numFmtId="2" fontId="0" fillId="44" borderId="10" xfId="0" applyNumberFormat="1" applyFill="1" applyBorder="1"/>
    <xf numFmtId="0" fontId="0" fillId="49" borderId="10" xfId="0" applyFill="1" applyBorder="1" applyAlignment="1">
      <alignment horizontal="center"/>
    </xf>
    <xf numFmtId="2" fontId="0" fillId="49" borderId="10" xfId="0" applyNumberFormat="1" applyFill="1" applyBorder="1"/>
    <xf numFmtId="2" fontId="0" fillId="49" borderId="10" xfId="0" applyNumberFormat="1" applyFill="1" applyBorder="1" applyAlignment="1"/>
    <xf numFmtId="1" fontId="0" fillId="50" borderId="10" xfId="0" applyNumberFormat="1" applyFill="1" applyBorder="1" applyAlignment="1">
      <alignment horizontal="center"/>
    </xf>
    <xf numFmtId="2" fontId="0" fillId="50" borderId="10" xfId="0" applyNumberFormat="1" applyFill="1" applyBorder="1" applyAlignment="1">
      <alignment horizontal="center"/>
    </xf>
    <xf numFmtId="1" fontId="0" fillId="49" borderId="10" xfId="0" applyNumberFormat="1" applyFill="1" applyBorder="1" applyAlignment="1">
      <alignment horizontal="center"/>
    </xf>
    <xf numFmtId="0" fontId="0" fillId="37" borderId="10" xfId="0" applyFill="1" applyBorder="1"/>
    <xf numFmtId="2" fontId="0" fillId="37" borderId="10" xfId="0" applyNumberFormat="1" applyFill="1" applyBorder="1"/>
    <xf numFmtId="0" fontId="0" fillId="37" borderId="10" xfId="0" applyFill="1" applyBorder="1" applyAlignment="1">
      <alignment horizontal="center"/>
    </xf>
    <xf numFmtId="0" fontId="0" fillId="33" borderId="10" xfId="0" applyFill="1" applyBorder="1" applyAlignment="1">
      <alignment horizontal="center"/>
    </xf>
    <xf numFmtId="2" fontId="0" fillId="51" borderId="10" xfId="0" applyNumberFormat="1" applyFill="1" applyBorder="1" applyAlignment="1"/>
    <xf numFmtId="2" fontId="0" fillId="51" borderId="33" xfId="0" applyNumberFormat="1" applyFill="1" applyBorder="1" applyAlignment="1"/>
    <xf numFmtId="2" fontId="0" fillId="51" borderId="28" xfId="0" applyNumberFormat="1" applyFill="1" applyBorder="1" applyAlignment="1"/>
    <xf numFmtId="2" fontId="0" fillId="51" borderId="34" xfId="0" applyNumberFormat="1" applyFill="1" applyBorder="1" applyAlignment="1"/>
    <xf numFmtId="0" fontId="18" fillId="37" borderId="10" xfId="0" applyFont="1" applyFill="1" applyBorder="1"/>
    <xf numFmtId="2" fontId="0" fillId="49" borderId="33" xfId="0" applyNumberFormat="1" applyFill="1" applyBorder="1" applyAlignment="1"/>
    <xf numFmtId="2" fontId="0" fillId="49" borderId="28" xfId="0" applyNumberFormat="1" applyFill="1" applyBorder="1" applyAlignment="1"/>
    <xf numFmtId="2" fontId="0" fillId="49" borderId="34" xfId="0" applyNumberFormat="1" applyFill="1" applyBorder="1" applyAlignment="1"/>
    <xf numFmtId="0" fontId="29" fillId="37" borderId="10" xfId="0" applyFont="1" applyFill="1" applyBorder="1" applyAlignment="1">
      <alignment horizontal="center"/>
    </xf>
    <xf numFmtId="2" fontId="0" fillId="37" borderId="10" xfId="0" applyNumberFormat="1" applyFill="1" applyBorder="1" applyAlignment="1"/>
    <xf numFmtId="0" fontId="0" fillId="52" borderId="10" xfId="0" applyFill="1" applyBorder="1"/>
    <xf numFmtId="2" fontId="0" fillId="52" borderId="10" xfId="0" applyNumberFormat="1" applyFill="1" applyBorder="1"/>
    <xf numFmtId="0" fontId="0" fillId="52" borderId="10" xfId="0" applyFill="1" applyBorder="1" applyAlignment="1">
      <alignment horizontal="center"/>
    </xf>
    <xf numFmtId="2" fontId="0" fillId="50" borderId="10" xfId="0" applyNumberFormat="1" applyFill="1" applyBorder="1" applyAlignment="1"/>
    <xf numFmtId="0" fontId="0" fillId="51" borderId="10" xfId="0" applyFill="1" applyBorder="1"/>
    <xf numFmtId="2" fontId="0" fillId="51" borderId="10" xfId="0" applyNumberFormat="1" applyFill="1" applyBorder="1"/>
    <xf numFmtId="0" fontId="0" fillId="51" borderId="10" xfId="0" applyFill="1" applyBorder="1" applyAlignment="1">
      <alignment horizontal="center"/>
    </xf>
    <xf numFmtId="2" fontId="0" fillId="33" borderId="10" xfId="0" applyNumberFormat="1" applyFill="1" applyBorder="1"/>
    <xf numFmtId="0" fontId="29" fillId="0" borderId="10" xfId="0" applyFont="1" applyBorder="1"/>
    <xf numFmtId="0" fontId="18" fillId="52" borderId="10" xfId="0" applyFont="1" applyFill="1" applyBorder="1"/>
    <xf numFmtId="170" fontId="0" fillId="52" borderId="10" xfId="0" applyNumberFormat="1" applyFill="1" applyBorder="1"/>
    <xf numFmtId="2" fontId="0" fillId="0" borderId="0" xfId="0" applyNumberFormat="1"/>
    <xf numFmtId="0" fontId="0" fillId="0" borderId="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0" borderId="35" xfId="0" applyBorder="1" applyAlignment="1">
      <alignment horizontal="center"/>
    </xf>
    <xf numFmtId="2" fontId="0" fillId="0" borderId="10" xfId="0" applyNumberFormat="1" applyBorder="1"/>
    <xf numFmtId="0" fontId="0" fillId="44" borderId="11" xfId="0" applyFill="1" applyBorder="1" applyAlignment="1">
      <alignment horizontal="left"/>
    </xf>
    <xf numFmtId="0" fontId="0" fillId="44" borderId="12" xfId="0" applyFill="1" applyBorder="1" applyAlignment="1">
      <alignment horizontal="left"/>
    </xf>
    <xf numFmtId="0" fontId="0" fillId="44" borderId="35" xfId="0" applyFill="1" applyBorder="1" applyAlignment="1">
      <alignment horizontal="left"/>
    </xf>
    <xf numFmtId="0" fontId="0" fillId="51" borderId="11" xfId="0" applyFill="1" applyBorder="1" applyAlignment="1">
      <alignment horizontal="left"/>
    </xf>
    <xf numFmtId="0" fontId="0" fillId="51" borderId="12" xfId="0" applyFill="1" applyBorder="1" applyAlignment="1">
      <alignment horizontal="left"/>
    </xf>
    <xf numFmtId="0" fontId="0" fillId="51" borderId="35" xfId="0" applyFill="1" applyBorder="1" applyAlignment="1">
      <alignment horizontal="left"/>
    </xf>
    <xf numFmtId="0" fontId="0" fillId="0" borderId="0" xfId="0" applyBorder="1" applyAlignment="1">
      <alignment horizontal="center"/>
    </xf>
    <xf numFmtId="0" fontId="0" fillId="0" borderId="0" xfId="0" applyBorder="1"/>
    <xf numFmtId="0" fontId="0" fillId="51" borderId="0" xfId="0" applyFont="1" applyFill="1" applyBorder="1"/>
    <xf numFmtId="0" fontId="0" fillId="44" borderId="11" xfId="0" applyFill="1" applyBorder="1" applyAlignment="1">
      <alignment horizontal="center"/>
    </xf>
    <xf numFmtId="0" fontId="0" fillId="44" borderId="12" xfId="0" applyFill="1" applyBorder="1" applyAlignment="1">
      <alignment horizontal="center"/>
    </xf>
    <xf numFmtId="0" fontId="0" fillId="44" borderId="35" xfId="0" applyFill="1" applyBorder="1" applyAlignment="1">
      <alignment horizontal="center"/>
    </xf>
  </cellXfs>
  <cellStyles count="45">
    <cellStyle name="20% - Ênfase1" xfId="19" builtinId="30" customBuiltin="1"/>
    <cellStyle name="20% - Ênfase2" xfId="23" builtinId="34" customBuiltin="1"/>
    <cellStyle name="20% - Ênfase3" xfId="27" builtinId="38" customBuiltin="1"/>
    <cellStyle name="20% - Ênfase4" xfId="31" builtinId="42" customBuiltin="1"/>
    <cellStyle name="20% - Ênfase5" xfId="35" builtinId="46" customBuiltin="1"/>
    <cellStyle name="20% - Ênfase6" xfId="39" builtinId="50" customBuiltin="1"/>
    <cellStyle name="40% - Ênfase1" xfId="20" builtinId="31" customBuiltin="1"/>
    <cellStyle name="40% - Ênfase2" xfId="24" builtinId="35" customBuiltin="1"/>
    <cellStyle name="40% - Ênfase3" xfId="28" builtinId="39" customBuiltin="1"/>
    <cellStyle name="40% - Ênfase4" xfId="32" builtinId="43" customBuiltin="1"/>
    <cellStyle name="40% - Ênfase5" xfId="36" builtinId="47" customBuiltin="1"/>
    <cellStyle name="40% - Ênfase6" xfId="40" builtinId="51" customBuiltin="1"/>
    <cellStyle name="60% - Ênfase1" xfId="21" builtinId="32" customBuiltin="1"/>
    <cellStyle name="60% - Ênfase2" xfId="25" builtinId="36" customBuiltin="1"/>
    <cellStyle name="60% - Ênfase3" xfId="29" builtinId="40" customBuiltin="1"/>
    <cellStyle name="60% - Ênfase4" xfId="33" builtinId="44" customBuiltin="1"/>
    <cellStyle name="60% - Ênfase5" xfId="37" builtinId="48" customBuiltin="1"/>
    <cellStyle name="60% - Ênfase6" xfId="41" builtinId="52" customBuiltin="1"/>
    <cellStyle name="Bom" xfId="6" builtinId="26" customBuiltin="1"/>
    <cellStyle name="Cálculo" xfId="11" builtinId="22" customBuiltin="1"/>
    <cellStyle name="Célula de Verificação" xfId="13" builtinId="23" customBuiltin="1"/>
    <cellStyle name="Célula Vinculada" xfId="12" builtinId="24" customBuiltin="1"/>
    <cellStyle name="Ênfase1" xfId="18" builtinId="29" customBuiltin="1"/>
    <cellStyle name="Ênfase2" xfId="22" builtinId="33" customBuiltin="1"/>
    <cellStyle name="Ênfase3" xfId="26" builtinId="37" customBuiltin="1"/>
    <cellStyle name="Ênfase4" xfId="30" builtinId="41" customBuiltin="1"/>
    <cellStyle name="Ênfase5" xfId="34" builtinId="45" customBuiltin="1"/>
    <cellStyle name="Ênfase6" xfId="38" builtinId="49" customBuiltin="1"/>
    <cellStyle name="Entrada" xfId="9" builtinId="20" customBuiltin="1"/>
    <cellStyle name="Incorreto" xfId="7" builtinId="27" customBuiltin="1"/>
    <cellStyle name="Neutra" xfId="8" builtinId="28" customBuiltin="1"/>
    <cellStyle name="Normal" xfId="0" builtinId="0" customBuiltin="1"/>
    <cellStyle name="Normal 2" xfId="42"/>
    <cellStyle name="Normal 3" xfId="43"/>
    <cellStyle name="Nota" xfId="15" builtinId="10" customBuiltin="1"/>
    <cellStyle name="Saída" xfId="10" builtinId="21" customBuiltin="1"/>
    <cellStyle name="Separador de milhares 3" xfId="44"/>
    <cellStyle name="Texto de Aviso"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T771"/>
  <sheetViews>
    <sheetView topLeftCell="A79" workbookViewId="0">
      <selection activeCell="E31" sqref="E31"/>
    </sheetView>
  </sheetViews>
  <sheetFormatPr defaultRowHeight="15" customHeight="1" x14ac:dyDescent="0.25"/>
  <cols>
    <col min="3" max="3" width="21" customWidth="1"/>
    <col min="4" max="4" width="5.28515625" customWidth="1"/>
    <col min="5" max="5" width="25.5703125" customWidth="1"/>
    <col min="8" max="8" width="10.85546875" customWidth="1"/>
    <col min="9" max="9" width="21" customWidth="1"/>
    <col min="10" max="10" width="12.42578125" style="1" bestFit="1" customWidth="1"/>
    <col min="11" max="11" width="9.28515625" customWidth="1"/>
  </cols>
  <sheetData>
    <row r="1" spans="1:19" ht="15" customHeight="1" x14ac:dyDescent="0.25">
      <c r="A1" s="2" t="s">
        <v>0</v>
      </c>
      <c r="B1" s="2" t="s">
        <v>1</v>
      </c>
      <c r="C1" s="2" t="s">
        <v>2</v>
      </c>
      <c r="D1" s="2" t="s">
        <v>3</v>
      </c>
      <c r="E1" s="2" t="s">
        <v>4</v>
      </c>
      <c r="F1" s="3" t="s">
        <v>5</v>
      </c>
      <c r="G1" s="2" t="s">
        <v>6</v>
      </c>
      <c r="H1" s="2" t="s">
        <v>7</v>
      </c>
      <c r="I1" s="2" t="s">
        <v>8</v>
      </c>
      <c r="J1" s="1" t="s">
        <v>9</v>
      </c>
      <c r="K1" s="2" t="s">
        <v>10</v>
      </c>
      <c r="L1" s="2" t="s">
        <v>11</v>
      </c>
      <c r="M1" s="2" t="s">
        <v>12</v>
      </c>
      <c r="N1" s="2" t="s">
        <v>13</v>
      </c>
      <c r="O1" s="2" t="s">
        <v>12</v>
      </c>
      <c r="P1" s="2" t="s">
        <v>14</v>
      </c>
      <c r="Q1" s="2" t="s">
        <v>12</v>
      </c>
      <c r="R1" s="2" t="s">
        <v>15</v>
      </c>
      <c r="S1" s="2" t="s">
        <v>12</v>
      </c>
    </row>
    <row r="2" spans="1:19" ht="15" customHeight="1" x14ac:dyDescent="0.25">
      <c r="A2" s="2">
        <v>1</v>
      </c>
      <c r="B2" s="2">
        <v>4</v>
      </c>
      <c r="C2" s="2" t="s">
        <v>16</v>
      </c>
      <c r="D2" s="2" t="s">
        <v>17</v>
      </c>
      <c r="E2" s="2" t="s">
        <v>18</v>
      </c>
      <c r="F2" s="3">
        <v>1000</v>
      </c>
      <c r="G2" s="2">
        <v>0.18</v>
      </c>
      <c r="H2" s="2" t="s">
        <v>19</v>
      </c>
      <c r="I2" s="2" t="s">
        <v>20</v>
      </c>
      <c r="J2" s="1">
        <v>1000</v>
      </c>
      <c r="K2" s="2" t="s">
        <v>21</v>
      </c>
      <c r="L2">
        <v>1000</v>
      </c>
      <c r="M2">
        <f t="shared" ref="M2:M65" si="0">J2-L2</f>
        <v>0</v>
      </c>
      <c r="O2">
        <f t="shared" ref="O2:O65" si="1">J2-L2+N2</f>
        <v>0</v>
      </c>
      <c r="Q2">
        <f>O2-P2</f>
        <v>0</v>
      </c>
      <c r="R2">
        <f>P2-Q2</f>
        <v>0</v>
      </c>
      <c r="S2">
        <f>Q2-R2</f>
        <v>0</v>
      </c>
    </row>
    <row r="3" spans="1:19" ht="15" customHeight="1" x14ac:dyDescent="0.25">
      <c r="A3" s="2">
        <v>1</v>
      </c>
      <c r="B3" s="2">
        <v>9</v>
      </c>
      <c r="C3" s="2" t="s">
        <v>22</v>
      </c>
      <c r="D3" s="2" t="s">
        <v>23</v>
      </c>
      <c r="E3" s="2" t="s">
        <v>24</v>
      </c>
      <c r="F3" s="3">
        <v>7</v>
      </c>
      <c r="G3" s="2">
        <v>57</v>
      </c>
      <c r="H3" s="2" t="s">
        <v>25</v>
      </c>
      <c r="I3" s="2" t="s">
        <v>26</v>
      </c>
      <c r="J3" s="1">
        <v>7</v>
      </c>
      <c r="K3" s="2" t="s">
        <v>21</v>
      </c>
      <c r="M3">
        <f t="shared" si="0"/>
        <v>7</v>
      </c>
      <c r="O3">
        <f t="shared" si="1"/>
        <v>7</v>
      </c>
      <c r="Q3">
        <f t="shared" ref="Q3:Q66" si="2">O3-P3</f>
        <v>7</v>
      </c>
      <c r="S3">
        <f t="shared" ref="S3:S66" si="3">Q3-R3</f>
        <v>7</v>
      </c>
    </row>
    <row r="4" spans="1:19" ht="15" customHeight="1" x14ac:dyDescent="0.25">
      <c r="A4" s="2">
        <v>1</v>
      </c>
      <c r="B4" s="2">
        <v>11</v>
      </c>
      <c r="C4" s="2" t="s">
        <v>22</v>
      </c>
      <c r="D4" s="2" t="s">
        <v>23</v>
      </c>
      <c r="E4" s="2" t="s">
        <v>27</v>
      </c>
      <c r="F4" s="3">
        <v>7</v>
      </c>
      <c r="G4" s="2">
        <v>57</v>
      </c>
      <c r="H4" s="2" t="s">
        <v>25</v>
      </c>
      <c r="I4" s="2" t="s">
        <v>26</v>
      </c>
      <c r="J4" s="1">
        <v>7</v>
      </c>
      <c r="K4" s="2" t="s">
        <v>21</v>
      </c>
      <c r="M4">
        <f t="shared" si="0"/>
        <v>7</v>
      </c>
      <c r="O4">
        <f t="shared" si="1"/>
        <v>7</v>
      </c>
      <c r="Q4">
        <f t="shared" si="2"/>
        <v>7</v>
      </c>
      <c r="S4">
        <f t="shared" si="3"/>
        <v>7</v>
      </c>
    </row>
    <row r="5" spans="1:19" ht="15" customHeight="1" x14ac:dyDescent="0.25">
      <c r="A5" s="2">
        <v>1</v>
      </c>
      <c r="B5" s="2">
        <v>13</v>
      </c>
      <c r="C5" s="2" t="s">
        <v>22</v>
      </c>
      <c r="D5" s="2" t="s">
        <v>28</v>
      </c>
      <c r="E5" s="2" t="s">
        <v>29</v>
      </c>
      <c r="F5" s="3">
        <v>20</v>
      </c>
      <c r="G5" s="2">
        <v>14.9</v>
      </c>
      <c r="H5" s="2" t="s">
        <v>19</v>
      </c>
      <c r="I5" s="2" t="s">
        <v>26</v>
      </c>
      <c r="J5" s="1">
        <v>20</v>
      </c>
      <c r="K5" s="2" t="s">
        <v>21</v>
      </c>
      <c r="M5">
        <f t="shared" si="0"/>
        <v>20</v>
      </c>
      <c r="O5">
        <f t="shared" si="1"/>
        <v>20</v>
      </c>
      <c r="Q5">
        <f t="shared" si="2"/>
        <v>20</v>
      </c>
      <c r="S5">
        <f t="shared" si="3"/>
        <v>20</v>
      </c>
    </row>
    <row r="6" spans="1:19" ht="15" customHeight="1" x14ac:dyDescent="0.25">
      <c r="A6" s="2">
        <v>1</v>
      </c>
      <c r="B6" s="2">
        <v>14</v>
      </c>
      <c r="C6" s="2" t="s">
        <v>22</v>
      </c>
      <c r="D6" s="2" t="s">
        <v>28</v>
      </c>
      <c r="E6" s="2" t="s">
        <v>30</v>
      </c>
      <c r="F6" s="3">
        <v>6</v>
      </c>
      <c r="G6" s="2">
        <v>101.9</v>
      </c>
      <c r="H6" s="2" t="s">
        <v>19</v>
      </c>
      <c r="I6" s="2" t="s">
        <v>26</v>
      </c>
      <c r="J6" s="1">
        <v>6</v>
      </c>
      <c r="K6" s="2" t="s">
        <v>21</v>
      </c>
      <c r="M6">
        <f t="shared" si="0"/>
        <v>6</v>
      </c>
      <c r="O6">
        <f t="shared" si="1"/>
        <v>6</v>
      </c>
      <c r="Q6">
        <f t="shared" si="2"/>
        <v>6</v>
      </c>
      <c r="S6">
        <f t="shared" si="3"/>
        <v>6</v>
      </c>
    </row>
    <row r="7" spans="1:19" ht="15" customHeight="1" x14ac:dyDescent="0.25">
      <c r="A7" s="2">
        <v>1</v>
      </c>
      <c r="B7" s="2">
        <v>15</v>
      </c>
      <c r="C7" s="2" t="s">
        <v>16</v>
      </c>
      <c r="D7" s="2" t="s">
        <v>31</v>
      </c>
      <c r="E7" s="2" t="s">
        <v>32</v>
      </c>
      <c r="F7" s="3">
        <v>250</v>
      </c>
      <c r="G7" s="2">
        <v>2.2000000000000002</v>
      </c>
      <c r="H7" s="2" t="s">
        <v>19</v>
      </c>
      <c r="I7" s="2" t="s">
        <v>26</v>
      </c>
      <c r="J7" s="1">
        <v>50</v>
      </c>
      <c r="K7" s="2" t="s">
        <v>21</v>
      </c>
      <c r="L7">
        <v>30</v>
      </c>
      <c r="M7">
        <f t="shared" si="0"/>
        <v>20</v>
      </c>
      <c r="O7">
        <f t="shared" si="1"/>
        <v>20</v>
      </c>
      <c r="Q7">
        <f t="shared" si="2"/>
        <v>20</v>
      </c>
      <c r="S7">
        <f t="shared" si="3"/>
        <v>20</v>
      </c>
    </row>
    <row r="8" spans="1:19" ht="15" customHeight="1" x14ac:dyDescent="0.25">
      <c r="A8" s="2">
        <v>1</v>
      </c>
      <c r="B8" s="2">
        <v>15</v>
      </c>
      <c r="C8" s="2" t="s">
        <v>16</v>
      </c>
      <c r="D8" s="2" t="s">
        <v>31</v>
      </c>
      <c r="E8" s="2" t="s">
        <v>32</v>
      </c>
      <c r="F8" s="3">
        <v>250</v>
      </c>
      <c r="G8" s="2">
        <v>2.2000000000000002</v>
      </c>
      <c r="H8" s="2" t="s">
        <v>19</v>
      </c>
      <c r="I8" s="2" t="s">
        <v>20</v>
      </c>
      <c r="J8" s="1">
        <v>200</v>
      </c>
      <c r="K8" s="2" t="s">
        <v>21</v>
      </c>
      <c r="L8">
        <v>100</v>
      </c>
      <c r="M8">
        <f t="shared" si="0"/>
        <v>100</v>
      </c>
      <c r="O8">
        <f t="shared" si="1"/>
        <v>100</v>
      </c>
      <c r="Q8">
        <f t="shared" si="2"/>
        <v>100</v>
      </c>
      <c r="S8">
        <f t="shared" si="3"/>
        <v>100</v>
      </c>
    </row>
    <row r="9" spans="1:19" ht="15" customHeight="1" x14ac:dyDescent="0.25">
      <c r="A9" s="2">
        <v>1</v>
      </c>
      <c r="B9" s="2">
        <v>16</v>
      </c>
      <c r="C9" s="2" t="s">
        <v>16</v>
      </c>
      <c r="D9" s="2" t="s">
        <v>33</v>
      </c>
      <c r="E9" s="2" t="s">
        <v>34</v>
      </c>
      <c r="F9" s="3">
        <v>100</v>
      </c>
      <c r="G9" s="2">
        <v>25</v>
      </c>
      <c r="H9" s="2" t="s">
        <v>19</v>
      </c>
      <c r="I9" s="2" t="s">
        <v>20</v>
      </c>
      <c r="J9" s="1">
        <v>100</v>
      </c>
      <c r="K9" s="2" t="s">
        <v>21</v>
      </c>
      <c r="M9">
        <f t="shared" si="0"/>
        <v>100</v>
      </c>
      <c r="O9">
        <f t="shared" si="1"/>
        <v>100</v>
      </c>
      <c r="Q9">
        <f t="shared" si="2"/>
        <v>100</v>
      </c>
      <c r="S9">
        <f t="shared" si="3"/>
        <v>100</v>
      </c>
    </row>
    <row r="10" spans="1:19" ht="15" customHeight="1" x14ac:dyDescent="0.25">
      <c r="A10" s="2">
        <v>1</v>
      </c>
      <c r="B10" s="2">
        <v>18</v>
      </c>
      <c r="C10" s="2" t="s">
        <v>35</v>
      </c>
      <c r="D10" s="2" t="s">
        <v>36</v>
      </c>
      <c r="E10" s="2" t="s">
        <v>37</v>
      </c>
      <c r="F10" s="3">
        <v>46</v>
      </c>
      <c r="G10" s="2">
        <v>3.6</v>
      </c>
      <c r="H10" s="2" t="s">
        <v>38</v>
      </c>
      <c r="I10" s="2" t="s">
        <v>26</v>
      </c>
      <c r="J10" s="1">
        <v>40</v>
      </c>
      <c r="K10" s="2" t="s">
        <v>21</v>
      </c>
      <c r="L10">
        <v>20</v>
      </c>
      <c r="M10">
        <f t="shared" si="0"/>
        <v>20</v>
      </c>
      <c r="O10">
        <f t="shared" si="1"/>
        <v>20</v>
      </c>
      <c r="P10">
        <v>20</v>
      </c>
      <c r="Q10">
        <f t="shared" si="2"/>
        <v>0</v>
      </c>
      <c r="S10">
        <f t="shared" si="3"/>
        <v>0</v>
      </c>
    </row>
    <row r="11" spans="1:19" ht="15" customHeight="1" x14ac:dyDescent="0.25">
      <c r="A11" s="2">
        <v>1</v>
      </c>
      <c r="B11" s="2">
        <v>18</v>
      </c>
      <c r="C11" s="2" t="s">
        <v>35</v>
      </c>
      <c r="D11" s="2" t="s">
        <v>36</v>
      </c>
      <c r="E11" s="2" t="s">
        <v>37</v>
      </c>
      <c r="F11" s="3">
        <v>46</v>
      </c>
      <c r="G11" s="2">
        <v>3.6</v>
      </c>
      <c r="H11" s="2" t="s">
        <v>38</v>
      </c>
      <c r="I11" s="2" t="s">
        <v>39</v>
      </c>
      <c r="J11" s="1">
        <v>2</v>
      </c>
      <c r="K11" s="2" t="s">
        <v>21</v>
      </c>
      <c r="M11">
        <f t="shared" si="0"/>
        <v>2</v>
      </c>
      <c r="O11">
        <f t="shared" si="1"/>
        <v>2</v>
      </c>
      <c r="Q11">
        <f t="shared" si="2"/>
        <v>2</v>
      </c>
      <c r="R11">
        <v>2</v>
      </c>
      <c r="S11">
        <f t="shared" si="3"/>
        <v>0</v>
      </c>
    </row>
    <row r="12" spans="1:19" ht="15" customHeight="1" x14ac:dyDescent="0.25">
      <c r="A12" s="2">
        <v>1</v>
      </c>
      <c r="B12" s="2">
        <v>18</v>
      </c>
      <c r="C12" s="2" t="s">
        <v>35</v>
      </c>
      <c r="D12" s="2" t="s">
        <v>36</v>
      </c>
      <c r="E12" s="2" t="s">
        <v>37</v>
      </c>
      <c r="F12" s="3">
        <v>46</v>
      </c>
      <c r="G12" s="2">
        <v>3.6</v>
      </c>
      <c r="H12" s="2" t="s">
        <v>38</v>
      </c>
      <c r="I12" s="2" t="s">
        <v>40</v>
      </c>
      <c r="J12" s="1">
        <v>4</v>
      </c>
      <c r="K12" s="2" t="s">
        <v>21</v>
      </c>
      <c r="M12">
        <f t="shared" si="0"/>
        <v>4</v>
      </c>
      <c r="O12">
        <f t="shared" si="1"/>
        <v>4</v>
      </c>
      <c r="Q12">
        <f t="shared" si="2"/>
        <v>4</v>
      </c>
      <c r="S12">
        <f t="shared" si="3"/>
        <v>4</v>
      </c>
    </row>
    <row r="13" spans="1:19" ht="15" customHeight="1" x14ac:dyDescent="0.25">
      <c r="A13" s="2">
        <v>1</v>
      </c>
      <c r="B13" s="2">
        <v>20</v>
      </c>
      <c r="C13" s="2" t="s">
        <v>35</v>
      </c>
      <c r="D13" s="2" t="s">
        <v>36</v>
      </c>
      <c r="E13" s="2" t="s">
        <v>41</v>
      </c>
      <c r="F13" s="3">
        <v>22</v>
      </c>
      <c r="G13" s="2">
        <v>3.6</v>
      </c>
      <c r="H13" s="2" t="s">
        <v>42</v>
      </c>
      <c r="I13" s="2" t="s">
        <v>43</v>
      </c>
      <c r="J13" s="1">
        <v>1</v>
      </c>
      <c r="K13" s="2" t="s">
        <v>21</v>
      </c>
      <c r="M13">
        <f t="shared" si="0"/>
        <v>1</v>
      </c>
      <c r="O13">
        <f t="shared" si="1"/>
        <v>1</v>
      </c>
      <c r="Q13">
        <f t="shared" si="2"/>
        <v>1</v>
      </c>
      <c r="R13">
        <v>1</v>
      </c>
      <c r="S13">
        <f t="shared" si="3"/>
        <v>0</v>
      </c>
    </row>
    <row r="14" spans="1:19" ht="15" customHeight="1" x14ac:dyDescent="0.25">
      <c r="A14" s="2">
        <v>1</v>
      </c>
      <c r="B14" s="2">
        <v>20</v>
      </c>
      <c r="C14" s="2" t="s">
        <v>35</v>
      </c>
      <c r="D14" s="2" t="s">
        <v>36</v>
      </c>
      <c r="E14" s="2" t="s">
        <v>41</v>
      </c>
      <c r="F14" s="3">
        <v>22</v>
      </c>
      <c r="G14" s="2">
        <v>3.6</v>
      </c>
      <c r="H14" s="2" t="s">
        <v>42</v>
      </c>
      <c r="I14" s="2" t="s">
        <v>44</v>
      </c>
      <c r="J14" s="1">
        <v>4</v>
      </c>
      <c r="K14" s="2" t="s">
        <v>21</v>
      </c>
      <c r="M14">
        <f t="shared" si="0"/>
        <v>4</v>
      </c>
      <c r="O14">
        <f t="shared" si="1"/>
        <v>4</v>
      </c>
      <c r="Q14">
        <f t="shared" si="2"/>
        <v>4</v>
      </c>
      <c r="S14">
        <f t="shared" si="3"/>
        <v>4</v>
      </c>
    </row>
    <row r="15" spans="1:19" ht="15" customHeight="1" x14ac:dyDescent="0.25">
      <c r="A15" s="2">
        <v>1</v>
      </c>
      <c r="B15" s="2">
        <v>20</v>
      </c>
      <c r="C15" s="2" t="s">
        <v>35</v>
      </c>
      <c r="D15" s="2" t="s">
        <v>36</v>
      </c>
      <c r="E15" s="2" t="s">
        <v>41</v>
      </c>
      <c r="F15" s="3">
        <v>22</v>
      </c>
      <c r="G15" s="2">
        <v>3.6</v>
      </c>
      <c r="H15" s="2" t="s">
        <v>42</v>
      </c>
      <c r="I15" s="2" t="s">
        <v>45</v>
      </c>
      <c r="J15" s="1">
        <v>10</v>
      </c>
      <c r="K15" s="2" t="s">
        <v>21</v>
      </c>
      <c r="M15">
        <f t="shared" si="0"/>
        <v>10</v>
      </c>
      <c r="O15">
        <f t="shared" si="1"/>
        <v>10</v>
      </c>
      <c r="Q15">
        <f t="shared" si="2"/>
        <v>10</v>
      </c>
      <c r="S15">
        <f t="shared" si="3"/>
        <v>10</v>
      </c>
    </row>
    <row r="16" spans="1:19" ht="15" customHeight="1" x14ac:dyDescent="0.25">
      <c r="A16" s="2">
        <v>1</v>
      </c>
      <c r="B16" s="2">
        <v>21</v>
      </c>
      <c r="C16" s="2" t="s">
        <v>16</v>
      </c>
      <c r="D16" s="2" t="s">
        <v>46</v>
      </c>
      <c r="E16" s="2" t="s">
        <v>47</v>
      </c>
      <c r="F16" s="3">
        <v>10</v>
      </c>
      <c r="G16" s="2">
        <v>3.5</v>
      </c>
      <c r="H16" s="2" t="s">
        <v>38</v>
      </c>
      <c r="I16" s="2" t="s">
        <v>48</v>
      </c>
      <c r="J16" s="1">
        <v>10</v>
      </c>
      <c r="K16" s="2" t="s">
        <v>21</v>
      </c>
      <c r="M16">
        <f t="shared" si="0"/>
        <v>10</v>
      </c>
      <c r="O16">
        <f t="shared" si="1"/>
        <v>10</v>
      </c>
      <c r="Q16">
        <f t="shared" si="2"/>
        <v>10</v>
      </c>
      <c r="R16">
        <v>10</v>
      </c>
      <c r="S16">
        <f t="shared" si="3"/>
        <v>0</v>
      </c>
    </row>
    <row r="17" spans="1:19" ht="15" customHeight="1" x14ac:dyDescent="0.25">
      <c r="A17" s="2">
        <v>1</v>
      </c>
      <c r="B17" s="2">
        <v>22</v>
      </c>
      <c r="C17" s="2" t="s">
        <v>22</v>
      </c>
      <c r="D17" s="2" t="s">
        <v>49</v>
      </c>
      <c r="E17" s="2" t="s">
        <v>50</v>
      </c>
      <c r="F17" s="3">
        <v>4</v>
      </c>
      <c r="G17" s="2">
        <v>68.75</v>
      </c>
      <c r="H17" s="2" t="s">
        <v>19</v>
      </c>
      <c r="I17" s="2" t="s">
        <v>51</v>
      </c>
      <c r="J17" s="1">
        <v>4</v>
      </c>
      <c r="K17" s="2" t="s">
        <v>21</v>
      </c>
      <c r="M17">
        <f t="shared" si="0"/>
        <v>4</v>
      </c>
      <c r="O17">
        <f t="shared" si="1"/>
        <v>4</v>
      </c>
      <c r="Q17">
        <f t="shared" si="2"/>
        <v>4</v>
      </c>
      <c r="R17">
        <v>4</v>
      </c>
      <c r="S17">
        <f t="shared" si="3"/>
        <v>0</v>
      </c>
    </row>
    <row r="18" spans="1:19" ht="15" customHeight="1" x14ac:dyDescent="0.25">
      <c r="A18" s="2">
        <v>1</v>
      </c>
      <c r="B18" s="2">
        <v>23</v>
      </c>
      <c r="C18" s="2" t="s">
        <v>22</v>
      </c>
      <c r="D18" s="2" t="s">
        <v>52</v>
      </c>
      <c r="E18" s="2" t="s">
        <v>53</v>
      </c>
      <c r="F18" s="3">
        <v>10</v>
      </c>
      <c r="G18" s="2">
        <v>62</v>
      </c>
      <c r="H18" s="2" t="s">
        <v>19</v>
      </c>
      <c r="I18" s="2" t="s">
        <v>51</v>
      </c>
      <c r="J18" s="1">
        <v>10</v>
      </c>
      <c r="K18" s="2" t="s">
        <v>21</v>
      </c>
      <c r="M18">
        <f t="shared" si="0"/>
        <v>10</v>
      </c>
      <c r="O18">
        <f t="shared" si="1"/>
        <v>10</v>
      </c>
      <c r="Q18">
        <f t="shared" si="2"/>
        <v>10</v>
      </c>
      <c r="S18">
        <f t="shared" si="3"/>
        <v>10</v>
      </c>
    </row>
    <row r="19" spans="1:19" ht="15" customHeight="1" x14ac:dyDescent="0.25">
      <c r="A19" s="2">
        <v>1</v>
      </c>
      <c r="B19" s="2">
        <v>25</v>
      </c>
      <c r="C19" s="2" t="s">
        <v>22</v>
      </c>
      <c r="D19" s="2" t="s">
        <v>54</v>
      </c>
      <c r="E19" s="2" t="s">
        <v>55</v>
      </c>
      <c r="F19" s="3">
        <v>44</v>
      </c>
      <c r="G19" s="2">
        <v>15.68</v>
      </c>
      <c r="H19" s="2" t="s">
        <v>38</v>
      </c>
      <c r="I19" s="2" t="s">
        <v>43</v>
      </c>
      <c r="J19" s="1">
        <v>1</v>
      </c>
      <c r="K19" s="2" t="s">
        <v>21</v>
      </c>
      <c r="M19">
        <f t="shared" si="0"/>
        <v>1</v>
      </c>
      <c r="O19">
        <f t="shared" si="1"/>
        <v>1</v>
      </c>
      <c r="Q19">
        <f t="shared" si="2"/>
        <v>1</v>
      </c>
      <c r="R19">
        <v>1</v>
      </c>
      <c r="S19">
        <f t="shared" si="3"/>
        <v>0</v>
      </c>
    </row>
    <row r="20" spans="1:19" ht="15" customHeight="1" x14ac:dyDescent="0.25">
      <c r="A20" s="2">
        <v>1</v>
      </c>
      <c r="B20" s="2">
        <v>25</v>
      </c>
      <c r="C20" s="2" t="s">
        <v>22</v>
      </c>
      <c r="D20" s="2" t="s">
        <v>54</v>
      </c>
      <c r="E20" s="2" t="s">
        <v>55</v>
      </c>
      <c r="F20" s="3">
        <v>44</v>
      </c>
      <c r="G20" s="2">
        <v>15.68</v>
      </c>
      <c r="H20" s="2" t="s">
        <v>38</v>
      </c>
      <c r="I20" s="2" t="s">
        <v>26</v>
      </c>
      <c r="J20" s="1">
        <v>35</v>
      </c>
      <c r="K20" s="2" t="s">
        <v>21</v>
      </c>
      <c r="L20">
        <v>20</v>
      </c>
      <c r="M20">
        <f t="shared" si="0"/>
        <v>15</v>
      </c>
      <c r="O20">
        <f t="shared" si="1"/>
        <v>15</v>
      </c>
      <c r="Q20">
        <f t="shared" si="2"/>
        <v>15</v>
      </c>
      <c r="S20">
        <f t="shared" si="3"/>
        <v>15</v>
      </c>
    </row>
    <row r="21" spans="1:19" ht="15" customHeight="1" x14ac:dyDescent="0.25">
      <c r="A21" s="2">
        <v>1</v>
      </c>
      <c r="B21" s="2">
        <v>25</v>
      </c>
      <c r="C21" s="2" t="s">
        <v>22</v>
      </c>
      <c r="D21" s="2" t="s">
        <v>54</v>
      </c>
      <c r="E21" s="2" t="s">
        <v>55</v>
      </c>
      <c r="F21" s="3">
        <v>44</v>
      </c>
      <c r="G21" s="2">
        <v>15.68</v>
      </c>
      <c r="H21" s="2" t="s">
        <v>38</v>
      </c>
      <c r="I21" s="2" t="s">
        <v>56</v>
      </c>
      <c r="J21" s="1">
        <v>5</v>
      </c>
      <c r="K21" s="2" t="s">
        <v>21</v>
      </c>
      <c r="M21">
        <f t="shared" si="0"/>
        <v>5</v>
      </c>
      <c r="O21">
        <f t="shared" si="1"/>
        <v>5</v>
      </c>
      <c r="Q21">
        <f t="shared" si="2"/>
        <v>5</v>
      </c>
      <c r="S21">
        <f t="shared" si="3"/>
        <v>5</v>
      </c>
    </row>
    <row r="22" spans="1:19" ht="15" customHeight="1" x14ac:dyDescent="0.25">
      <c r="A22" s="2">
        <v>1</v>
      </c>
      <c r="B22" s="2">
        <v>25</v>
      </c>
      <c r="C22" s="2" t="s">
        <v>22</v>
      </c>
      <c r="D22" s="2" t="s">
        <v>54</v>
      </c>
      <c r="E22" s="2" t="s">
        <v>55</v>
      </c>
      <c r="F22" s="3">
        <v>44</v>
      </c>
      <c r="G22" s="2">
        <v>15.68</v>
      </c>
      <c r="H22" s="2" t="s">
        <v>38</v>
      </c>
      <c r="I22" s="2" t="s">
        <v>57</v>
      </c>
      <c r="J22" s="1">
        <v>1</v>
      </c>
      <c r="K22" s="2" t="s">
        <v>21</v>
      </c>
      <c r="M22">
        <f t="shared" si="0"/>
        <v>1</v>
      </c>
      <c r="O22">
        <f t="shared" si="1"/>
        <v>1</v>
      </c>
      <c r="Q22">
        <f t="shared" si="2"/>
        <v>1</v>
      </c>
      <c r="S22">
        <f t="shared" si="3"/>
        <v>1</v>
      </c>
    </row>
    <row r="23" spans="1:19" ht="15" customHeight="1" x14ac:dyDescent="0.25">
      <c r="A23" s="2">
        <v>1</v>
      </c>
      <c r="B23" s="2">
        <v>26</v>
      </c>
      <c r="C23" s="2" t="s">
        <v>58</v>
      </c>
      <c r="D23" s="2" t="s">
        <v>59</v>
      </c>
      <c r="E23" s="2" t="s">
        <v>60</v>
      </c>
      <c r="F23" s="3">
        <v>11</v>
      </c>
      <c r="G23" s="2">
        <v>11.5</v>
      </c>
      <c r="H23" s="2" t="s">
        <v>19</v>
      </c>
      <c r="I23" s="2" t="s">
        <v>61</v>
      </c>
      <c r="J23" s="1">
        <v>2</v>
      </c>
      <c r="K23" s="2" t="s">
        <v>21</v>
      </c>
      <c r="M23">
        <f t="shared" si="0"/>
        <v>2</v>
      </c>
      <c r="O23">
        <f t="shared" si="1"/>
        <v>2</v>
      </c>
      <c r="Q23">
        <f t="shared" si="2"/>
        <v>2</v>
      </c>
      <c r="S23">
        <f t="shared" si="3"/>
        <v>2</v>
      </c>
    </row>
    <row r="24" spans="1:19" ht="15" customHeight="1" x14ac:dyDescent="0.25">
      <c r="A24" s="2">
        <v>1</v>
      </c>
      <c r="B24" s="2">
        <v>31</v>
      </c>
      <c r="C24" s="2" t="s">
        <v>16</v>
      </c>
      <c r="D24" s="2" t="s">
        <v>62</v>
      </c>
      <c r="E24" s="2" t="s">
        <v>63</v>
      </c>
      <c r="F24" s="3">
        <v>22</v>
      </c>
      <c r="G24" s="2">
        <v>3.85</v>
      </c>
      <c r="H24" s="2" t="s">
        <v>19</v>
      </c>
      <c r="I24" s="2" t="s">
        <v>48</v>
      </c>
      <c r="J24" s="1">
        <v>10</v>
      </c>
      <c r="K24" s="2" t="s">
        <v>21</v>
      </c>
      <c r="M24">
        <f t="shared" si="0"/>
        <v>10</v>
      </c>
      <c r="O24">
        <f t="shared" si="1"/>
        <v>10</v>
      </c>
      <c r="Q24">
        <f t="shared" si="2"/>
        <v>10</v>
      </c>
      <c r="S24">
        <f t="shared" si="3"/>
        <v>10</v>
      </c>
    </row>
    <row r="25" spans="1:19" ht="15" customHeight="1" x14ac:dyDescent="0.25">
      <c r="A25" s="2">
        <v>1</v>
      </c>
      <c r="B25" s="2">
        <v>31</v>
      </c>
      <c r="C25" s="2" t="s">
        <v>16</v>
      </c>
      <c r="D25" s="2" t="s">
        <v>62</v>
      </c>
      <c r="E25" s="2" t="s">
        <v>63</v>
      </c>
      <c r="F25" s="3">
        <v>22</v>
      </c>
      <c r="G25" s="2">
        <v>3.85</v>
      </c>
      <c r="H25" s="2" t="s">
        <v>19</v>
      </c>
      <c r="I25" s="2" t="s">
        <v>64</v>
      </c>
      <c r="J25" s="1">
        <v>2</v>
      </c>
      <c r="K25" s="2" t="s">
        <v>21</v>
      </c>
      <c r="M25">
        <f t="shared" si="0"/>
        <v>2</v>
      </c>
      <c r="O25">
        <f t="shared" si="1"/>
        <v>2</v>
      </c>
      <c r="Q25">
        <f t="shared" si="2"/>
        <v>2</v>
      </c>
      <c r="S25">
        <f t="shared" si="3"/>
        <v>2</v>
      </c>
    </row>
    <row r="26" spans="1:19" ht="15" customHeight="1" x14ac:dyDescent="0.25">
      <c r="A26" s="2">
        <v>1</v>
      </c>
      <c r="B26" s="2">
        <v>32</v>
      </c>
      <c r="C26" s="2" t="s">
        <v>16</v>
      </c>
      <c r="D26" s="2" t="s">
        <v>65</v>
      </c>
      <c r="E26" s="2" t="s">
        <v>66</v>
      </c>
      <c r="F26" s="3">
        <v>2</v>
      </c>
      <c r="G26" s="2">
        <v>51.26</v>
      </c>
      <c r="H26" s="2" t="s">
        <v>19</v>
      </c>
      <c r="I26" s="2" t="s">
        <v>67</v>
      </c>
      <c r="J26" s="1">
        <v>1</v>
      </c>
      <c r="K26" s="2" t="s">
        <v>21</v>
      </c>
      <c r="M26">
        <f t="shared" si="0"/>
        <v>1</v>
      </c>
      <c r="O26">
        <f t="shared" si="1"/>
        <v>1</v>
      </c>
      <c r="Q26">
        <f t="shared" si="2"/>
        <v>1</v>
      </c>
      <c r="R26">
        <v>1</v>
      </c>
      <c r="S26">
        <f t="shared" si="3"/>
        <v>0</v>
      </c>
    </row>
    <row r="27" spans="1:19" ht="15" customHeight="1" x14ac:dyDescent="0.25">
      <c r="A27" s="2">
        <v>1</v>
      </c>
      <c r="B27" s="2">
        <v>32</v>
      </c>
      <c r="C27" s="2" t="s">
        <v>16</v>
      </c>
      <c r="D27" s="2" t="s">
        <v>65</v>
      </c>
      <c r="E27" s="2" t="s">
        <v>66</v>
      </c>
      <c r="F27" s="3">
        <v>2</v>
      </c>
      <c r="G27" s="2">
        <v>51.26</v>
      </c>
      <c r="H27" s="2" t="s">
        <v>19</v>
      </c>
      <c r="I27" s="2" t="s">
        <v>67</v>
      </c>
      <c r="J27" s="1">
        <v>1</v>
      </c>
      <c r="K27" s="2" t="s">
        <v>21</v>
      </c>
      <c r="M27">
        <f t="shared" si="0"/>
        <v>1</v>
      </c>
      <c r="O27">
        <f t="shared" si="1"/>
        <v>1</v>
      </c>
      <c r="Q27">
        <f t="shared" si="2"/>
        <v>1</v>
      </c>
      <c r="S27">
        <f t="shared" si="3"/>
        <v>1</v>
      </c>
    </row>
    <row r="28" spans="1:19" ht="15" customHeight="1" x14ac:dyDescent="0.25">
      <c r="A28" s="2">
        <v>1</v>
      </c>
      <c r="B28" s="2">
        <v>33</v>
      </c>
      <c r="C28" s="2" t="s">
        <v>22</v>
      </c>
      <c r="D28" s="2" t="s">
        <v>68</v>
      </c>
      <c r="E28" s="2" t="s">
        <v>69</v>
      </c>
      <c r="F28" s="3">
        <v>5</v>
      </c>
      <c r="G28" s="2">
        <v>4.92</v>
      </c>
      <c r="H28" s="2" t="s">
        <v>19</v>
      </c>
      <c r="I28" s="2" t="s">
        <v>67</v>
      </c>
      <c r="J28" s="1">
        <v>5</v>
      </c>
      <c r="K28" s="2" t="s">
        <v>21</v>
      </c>
      <c r="M28">
        <f t="shared" si="0"/>
        <v>5</v>
      </c>
      <c r="O28">
        <f t="shared" si="1"/>
        <v>5</v>
      </c>
      <c r="Q28">
        <f t="shared" si="2"/>
        <v>5</v>
      </c>
      <c r="R28">
        <v>5</v>
      </c>
      <c r="S28">
        <f t="shared" si="3"/>
        <v>0</v>
      </c>
    </row>
    <row r="29" spans="1:19" ht="15" customHeight="1" x14ac:dyDescent="0.25">
      <c r="A29" s="2">
        <v>1</v>
      </c>
      <c r="B29" s="2">
        <v>34</v>
      </c>
      <c r="C29" s="2" t="s">
        <v>16</v>
      </c>
      <c r="D29" s="2" t="s">
        <v>70</v>
      </c>
      <c r="E29" s="2" t="s">
        <v>71</v>
      </c>
      <c r="F29" s="3">
        <v>1658</v>
      </c>
      <c r="G29" s="2">
        <v>3.26</v>
      </c>
      <c r="H29" s="2" t="s">
        <v>19</v>
      </c>
      <c r="I29" s="2" t="s">
        <v>72</v>
      </c>
      <c r="J29" s="1">
        <v>10</v>
      </c>
      <c r="K29" s="2" t="s">
        <v>21</v>
      </c>
      <c r="M29">
        <f t="shared" si="0"/>
        <v>10</v>
      </c>
      <c r="O29">
        <f t="shared" si="1"/>
        <v>10</v>
      </c>
      <c r="Q29">
        <f t="shared" si="2"/>
        <v>10</v>
      </c>
      <c r="S29">
        <f t="shared" si="3"/>
        <v>10</v>
      </c>
    </row>
    <row r="30" spans="1:19" ht="15" customHeight="1" x14ac:dyDescent="0.25">
      <c r="A30" s="2">
        <v>1</v>
      </c>
      <c r="B30" s="2">
        <v>34</v>
      </c>
      <c r="C30" s="2" t="s">
        <v>16</v>
      </c>
      <c r="D30" s="2" t="s">
        <v>70</v>
      </c>
      <c r="E30" s="2" t="s">
        <v>71</v>
      </c>
      <c r="F30" s="3">
        <v>1658</v>
      </c>
      <c r="G30" s="2">
        <v>3.26</v>
      </c>
      <c r="H30" s="2" t="s">
        <v>19</v>
      </c>
      <c r="I30" s="2" t="s">
        <v>73</v>
      </c>
      <c r="J30" s="1">
        <v>24</v>
      </c>
      <c r="K30" s="2" t="s">
        <v>21</v>
      </c>
      <c r="M30">
        <f t="shared" si="0"/>
        <v>24</v>
      </c>
      <c r="O30">
        <f t="shared" si="1"/>
        <v>24</v>
      </c>
      <c r="Q30">
        <f t="shared" si="2"/>
        <v>24</v>
      </c>
      <c r="S30">
        <f t="shared" si="3"/>
        <v>24</v>
      </c>
    </row>
    <row r="31" spans="1:19" ht="15" customHeight="1" x14ac:dyDescent="0.25">
      <c r="A31" s="2">
        <v>1</v>
      </c>
      <c r="B31" s="2">
        <v>34</v>
      </c>
      <c r="C31" s="2" t="s">
        <v>16</v>
      </c>
      <c r="D31" s="2" t="s">
        <v>70</v>
      </c>
      <c r="E31" s="2" t="s">
        <v>71</v>
      </c>
      <c r="F31" s="3">
        <v>1658</v>
      </c>
      <c r="G31" s="2">
        <v>3.26</v>
      </c>
      <c r="H31" s="2" t="s">
        <v>19</v>
      </c>
      <c r="I31" s="2" t="s">
        <v>74</v>
      </c>
      <c r="J31" s="1">
        <v>10</v>
      </c>
      <c r="K31" s="2" t="s">
        <v>21</v>
      </c>
      <c r="M31">
        <f t="shared" si="0"/>
        <v>10</v>
      </c>
      <c r="O31">
        <f t="shared" si="1"/>
        <v>10</v>
      </c>
      <c r="Q31">
        <f t="shared" si="2"/>
        <v>10</v>
      </c>
      <c r="S31">
        <f t="shared" si="3"/>
        <v>10</v>
      </c>
    </row>
    <row r="32" spans="1:19" ht="15" customHeight="1" x14ac:dyDescent="0.25">
      <c r="A32" s="2">
        <v>1</v>
      </c>
      <c r="B32" s="2">
        <v>34</v>
      </c>
      <c r="C32" s="2" t="s">
        <v>16</v>
      </c>
      <c r="D32" s="2" t="s">
        <v>70</v>
      </c>
      <c r="E32" s="2" t="s">
        <v>71</v>
      </c>
      <c r="F32" s="3">
        <v>1658</v>
      </c>
      <c r="G32" s="2">
        <v>3.26</v>
      </c>
      <c r="H32" s="2" t="s">
        <v>19</v>
      </c>
      <c r="I32" s="2" t="s">
        <v>26</v>
      </c>
      <c r="J32" s="1">
        <v>150</v>
      </c>
      <c r="K32" s="2" t="s">
        <v>21</v>
      </c>
      <c r="L32">
        <v>150</v>
      </c>
      <c r="M32">
        <f t="shared" si="0"/>
        <v>0</v>
      </c>
      <c r="O32">
        <f t="shared" si="1"/>
        <v>0</v>
      </c>
      <c r="Q32">
        <f t="shared" si="2"/>
        <v>0</v>
      </c>
      <c r="S32">
        <f t="shared" si="3"/>
        <v>0</v>
      </c>
    </row>
    <row r="33" spans="1:19" ht="15" customHeight="1" x14ac:dyDescent="0.25">
      <c r="A33" s="2">
        <v>1</v>
      </c>
      <c r="B33" s="2">
        <v>34</v>
      </c>
      <c r="C33" s="2" t="s">
        <v>16</v>
      </c>
      <c r="D33" s="2" t="s">
        <v>70</v>
      </c>
      <c r="E33" s="2" t="s">
        <v>71</v>
      </c>
      <c r="F33" s="3">
        <v>1658</v>
      </c>
      <c r="G33" s="2">
        <v>3.26</v>
      </c>
      <c r="H33" s="2" t="s">
        <v>19</v>
      </c>
      <c r="I33" s="2" t="s">
        <v>75</v>
      </c>
      <c r="J33" s="1">
        <v>15</v>
      </c>
      <c r="K33" s="2" t="s">
        <v>21</v>
      </c>
      <c r="M33">
        <f t="shared" si="0"/>
        <v>15</v>
      </c>
      <c r="O33">
        <f t="shared" si="1"/>
        <v>15</v>
      </c>
      <c r="Q33">
        <f t="shared" si="2"/>
        <v>15</v>
      </c>
      <c r="S33">
        <f t="shared" si="3"/>
        <v>15</v>
      </c>
    </row>
    <row r="34" spans="1:19" ht="15" customHeight="1" x14ac:dyDescent="0.25">
      <c r="A34" s="2">
        <v>1</v>
      </c>
      <c r="B34" s="2">
        <v>34</v>
      </c>
      <c r="C34" s="2" t="s">
        <v>16</v>
      </c>
      <c r="D34" s="2" t="s">
        <v>70</v>
      </c>
      <c r="E34" s="2" t="s">
        <v>71</v>
      </c>
      <c r="F34" s="3">
        <v>1658</v>
      </c>
      <c r="G34" s="2">
        <v>3.26</v>
      </c>
      <c r="H34" s="2" t="s">
        <v>19</v>
      </c>
      <c r="I34" s="2" t="s">
        <v>61</v>
      </c>
      <c r="J34" s="1">
        <v>15</v>
      </c>
      <c r="K34" s="2" t="s">
        <v>21</v>
      </c>
      <c r="M34">
        <f t="shared" si="0"/>
        <v>15</v>
      </c>
      <c r="O34">
        <f t="shared" si="1"/>
        <v>15</v>
      </c>
      <c r="Q34">
        <f t="shared" si="2"/>
        <v>15</v>
      </c>
      <c r="S34">
        <f t="shared" si="3"/>
        <v>15</v>
      </c>
    </row>
    <row r="35" spans="1:19" ht="15" customHeight="1" x14ac:dyDescent="0.25">
      <c r="A35" s="2">
        <v>1</v>
      </c>
      <c r="B35" s="2">
        <v>34</v>
      </c>
      <c r="C35" s="2" t="s">
        <v>16</v>
      </c>
      <c r="D35" s="2" t="s">
        <v>70</v>
      </c>
      <c r="E35" s="2" t="s">
        <v>71</v>
      </c>
      <c r="F35" s="3">
        <v>1658</v>
      </c>
      <c r="G35" s="2">
        <v>3.26</v>
      </c>
      <c r="H35" s="2" t="s">
        <v>19</v>
      </c>
      <c r="I35" s="2" t="s">
        <v>76</v>
      </c>
      <c r="J35" s="1">
        <v>10</v>
      </c>
      <c r="K35" s="2" t="s">
        <v>21</v>
      </c>
      <c r="M35">
        <f t="shared" si="0"/>
        <v>10</v>
      </c>
      <c r="O35">
        <f t="shared" si="1"/>
        <v>10</v>
      </c>
      <c r="Q35">
        <f t="shared" si="2"/>
        <v>10</v>
      </c>
      <c r="S35">
        <f t="shared" si="3"/>
        <v>10</v>
      </c>
    </row>
    <row r="36" spans="1:19" ht="15" customHeight="1" x14ac:dyDescent="0.25">
      <c r="A36" s="2">
        <v>1</v>
      </c>
      <c r="B36" s="2">
        <v>34</v>
      </c>
      <c r="C36" s="2" t="s">
        <v>16</v>
      </c>
      <c r="D36" s="2" t="s">
        <v>70</v>
      </c>
      <c r="E36" s="2" t="s">
        <v>71</v>
      </c>
      <c r="F36" s="3">
        <v>1658</v>
      </c>
      <c r="G36" s="2">
        <v>3.26</v>
      </c>
      <c r="H36" s="2" t="s">
        <v>19</v>
      </c>
      <c r="I36" s="2" t="s">
        <v>56</v>
      </c>
      <c r="J36" s="1">
        <v>10</v>
      </c>
      <c r="K36" s="2" t="s">
        <v>21</v>
      </c>
      <c r="M36">
        <f t="shared" si="0"/>
        <v>10</v>
      </c>
      <c r="O36">
        <f t="shared" si="1"/>
        <v>10</v>
      </c>
      <c r="Q36">
        <f t="shared" si="2"/>
        <v>10</v>
      </c>
      <c r="S36">
        <f t="shared" si="3"/>
        <v>10</v>
      </c>
    </row>
    <row r="37" spans="1:19" ht="15" customHeight="1" x14ac:dyDescent="0.25">
      <c r="A37" s="2">
        <v>1</v>
      </c>
      <c r="B37" s="2">
        <v>34</v>
      </c>
      <c r="C37" s="2" t="s">
        <v>16</v>
      </c>
      <c r="D37" s="2" t="s">
        <v>70</v>
      </c>
      <c r="E37" s="2" t="s">
        <v>71</v>
      </c>
      <c r="F37" s="3">
        <v>1658</v>
      </c>
      <c r="G37" s="2">
        <v>3.26</v>
      </c>
      <c r="H37" s="2" t="s">
        <v>19</v>
      </c>
      <c r="I37" s="2" t="s">
        <v>77</v>
      </c>
      <c r="J37" s="1">
        <v>20</v>
      </c>
      <c r="K37" s="2" t="s">
        <v>21</v>
      </c>
      <c r="M37">
        <f t="shared" si="0"/>
        <v>20</v>
      </c>
      <c r="O37">
        <f t="shared" si="1"/>
        <v>20</v>
      </c>
      <c r="Q37">
        <f t="shared" si="2"/>
        <v>20</v>
      </c>
      <c r="S37">
        <f t="shared" si="3"/>
        <v>20</v>
      </c>
    </row>
    <row r="38" spans="1:19" ht="15" customHeight="1" x14ac:dyDescent="0.25">
      <c r="A38" s="2">
        <v>1</v>
      </c>
      <c r="B38" s="2">
        <v>34</v>
      </c>
      <c r="C38" s="2" t="s">
        <v>16</v>
      </c>
      <c r="D38" s="2" t="s">
        <v>70</v>
      </c>
      <c r="E38" s="2" t="s">
        <v>71</v>
      </c>
      <c r="F38" s="3">
        <v>1658</v>
      </c>
      <c r="G38" s="2">
        <v>3.26</v>
      </c>
      <c r="H38" s="2" t="s">
        <v>19</v>
      </c>
      <c r="I38" s="2" t="s">
        <v>78</v>
      </c>
      <c r="J38" s="1">
        <v>8</v>
      </c>
      <c r="K38" s="2" t="s">
        <v>21</v>
      </c>
      <c r="M38">
        <f t="shared" si="0"/>
        <v>8</v>
      </c>
      <c r="O38">
        <f t="shared" si="1"/>
        <v>8</v>
      </c>
      <c r="Q38">
        <f t="shared" si="2"/>
        <v>8</v>
      </c>
      <c r="S38">
        <f t="shared" si="3"/>
        <v>8</v>
      </c>
    </row>
    <row r="39" spans="1:19" ht="15" customHeight="1" x14ac:dyDescent="0.25">
      <c r="A39" s="2">
        <v>1</v>
      </c>
      <c r="B39" s="2">
        <v>34</v>
      </c>
      <c r="C39" s="2" t="s">
        <v>16</v>
      </c>
      <c r="D39" s="2" t="s">
        <v>70</v>
      </c>
      <c r="E39" s="2" t="s">
        <v>71</v>
      </c>
      <c r="F39" s="3">
        <v>1658</v>
      </c>
      <c r="G39" s="2">
        <v>3.26</v>
      </c>
      <c r="H39" s="2" t="s">
        <v>19</v>
      </c>
      <c r="I39" s="2" t="s">
        <v>40</v>
      </c>
      <c r="J39" s="1">
        <v>24</v>
      </c>
      <c r="K39" s="2" t="s">
        <v>21</v>
      </c>
      <c r="M39">
        <f t="shared" si="0"/>
        <v>24</v>
      </c>
      <c r="O39">
        <f t="shared" si="1"/>
        <v>24</v>
      </c>
      <c r="Q39">
        <f t="shared" si="2"/>
        <v>24</v>
      </c>
      <c r="S39">
        <f t="shared" si="3"/>
        <v>24</v>
      </c>
    </row>
    <row r="40" spans="1:19" ht="15" customHeight="1" x14ac:dyDescent="0.25">
      <c r="A40" s="2">
        <v>1</v>
      </c>
      <c r="B40" s="2">
        <v>34</v>
      </c>
      <c r="C40" s="2" t="s">
        <v>16</v>
      </c>
      <c r="D40" s="2" t="s">
        <v>70</v>
      </c>
      <c r="E40" s="2" t="s">
        <v>71</v>
      </c>
      <c r="F40" s="3">
        <v>1658</v>
      </c>
      <c r="G40" s="2">
        <v>3.26</v>
      </c>
      <c r="H40" s="2" t="s">
        <v>19</v>
      </c>
      <c r="I40" s="2" t="s">
        <v>20</v>
      </c>
      <c r="J40" s="1">
        <v>1000</v>
      </c>
      <c r="K40" s="2" t="s">
        <v>21</v>
      </c>
      <c r="M40">
        <f t="shared" si="0"/>
        <v>1000</v>
      </c>
      <c r="O40">
        <f t="shared" si="1"/>
        <v>1000</v>
      </c>
      <c r="Q40">
        <f t="shared" si="2"/>
        <v>1000</v>
      </c>
      <c r="S40">
        <f t="shared" si="3"/>
        <v>1000</v>
      </c>
    </row>
    <row r="41" spans="1:19" ht="15" customHeight="1" x14ac:dyDescent="0.25">
      <c r="A41" s="2">
        <v>1</v>
      </c>
      <c r="B41" s="2">
        <v>34</v>
      </c>
      <c r="C41" s="2" t="s">
        <v>16</v>
      </c>
      <c r="D41" s="2" t="s">
        <v>70</v>
      </c>
      <c r="E41" s="2" t="s">
        <v>71</v>
      </c>
      <c r="F41" s="3">
        <v>1658</v>
      </c>
      <c r="G41" s="2">
        <v>3.26</v>
      </c>
      <c r="H41" s="2" t="s">
        <v>19</v>
      </c>
      <c r="I41" s="2" t="s">
        <v>79</v>
      </c>
      <c r="J41" s="1">
        <v>20</v>
      </c>
      <c r="K41" s="2" t="s">
        <v>21</v>
      </c>
      <c r="M41">
        <f t="shared" si="0"/>
        <v>20</v>
      </c>
      <c r="O41">
        <f t="shared" si="1"/>
        <v>20</v>
      </c>
      <c r="Q41">
        <f t="shared" si="2"/>
        <v>20</v>
      </c>
      <c r="S41">
        <f t="shared" si="3"/>
        <v>20</v>
      </c>
    </row>
    <row r="42" spans="1:19" ht="15" customHeight="1" x14ac:dyDescent="0.25">
      <c r="A42" s="2">
        <v>1</v>
      </c>
      <c r="B42" s="2">
        <v>34</v>
      </c>
      <c r="C42" s="2" t="s">
        <v>16</v>
      </c>
      <c r="D42" s="2" t="s">
        <v>70</v>
      </c>
      <c r="E42" s="2" t="s">
        <v>71</v>
      </c>
      <c r="F42" s="3">
        <v>1658</v>
      </c>
      <c r="G42" s="2">
        <v>3.26</v>
      </c>
      <c r="H42" s="2" t="s">
        <v>19</v>
      </c>
      <c r="I42" s="2" t="s">
        <v>80</v>
      </c>
      <c r="J42" s="1">
        <v>200</v>
      </c>
      <c r="K42" s="2" t="s">
        <v>21</v>
      </c>
      <c r="M42">
        <f t="shared" si="0"/>
        <v>200</v>
      </c>
      <c r="O42">
        <f t="shared" si="1"/>
        <v>200</v>
      </c>
      <c r="Q42">
        <f t="shared" si="2"/>
        <v>200</v>
      </c>
      <c r="S42">
        <f t="shared" si="3"/>
        <v>200</v>
      </c>
    </row>
    <row r="43" spans="1:19" ht="15" customHeight="1" x14ac:dyDescent="0.25">
      <c r="A43" s="2">
        <v>1</v>
      </c>
      <c r="B43" s="2">
        <v>35</v>
      </c>
      <c r="C43" s="2" t="s">
        <v>16</v>
      </c>
      <c r="D43" s="2" t="s">
        <v>68</v>
      </c>
      <c r="E43" s="2" t="s">
        <v>81</v>
      </c>
      <c r="F43" s="3">
        <v>692</v>
      </c>
      <c r="G43" s="2">
        <v>4.4000000000000004</v>
      </c>
      <c r="H43" s="2" t="s">
        <v>82</v>
      </c>
      <c r="I43" s="2" t="s">
        <v>83</v>
      </c>
      <c r="J43" s="1">
        <v>10</v>
      </c>
      <c r="K43" s="2" t="s">
        <v>21</v>
      </c>
      <c r="M43">
        <f t="shared" si="0"/>
        <v>10</v>
      </c>
      <c r="O43">
        <f t="shared" si="1"/>
        <v>10</v>
      </c>
      <c r="Q43">
        <f t="shared" si="2"/>
        <v>10</v>
      </c>
      <c r="S43">
        <f t="shared" si="3"/>
        <v>10</v>
      </c>
    </row>
    <row r="44" spans="1:19" ht="15" customHeight="1" x14ac:dyDescent="0.25">
      <c r="A44" s="2">
        <v>1</v>
      </c>
      <c r="B44" s="2">
        <v>35</v>
      </c>
      <c r="C44" s="2" t="s">
        <v>16</v>
      </c>
      <c r="D44" s="2" t="s">
        <v>68</v>
      </c>
      <c r="E44" s="2" t="s">
        <v>81</v>
      </c>
      <c r="F44" s="3">
        <v>692</v>
      </c>
      <c r="G44" s="2">
        <v>4.4000000000000004</v>
      </c>
      <c r="H44" s="2" t="s">
        <v>82</v>
      </c>
      <c r="I44" s="2" t="s">
        <v>84</v>
      </c>
      <c r="J44" s="1">
        <v>10</v>
      </c>
      <c r="K44" s="2" t="s">
        <v>21</v>
      </c>
      <c r="M44">
        <f t="shared" si="0"/>
        <v>10</v>
      </c>
      <c r="O44">
        <f t="shared" si="1"/>
        <v>10</v>
      </c>
      <c r="Q44">
        <f t="shared" si="2"/>
        <v>10</v>
      </c>
      <c r="R44">
        <v>10</v>
      </c>
      <c r="S44">
        <f t="shared" si="3"/>
        <v>0</v>
      </c>
    </row>
    <row r="45" spans="1:19" ht="15" customHeight="1" x14ac:dyDescent="0.25">
      <c r="A45" s="2">
        <v>1</v>
      </c>
      <c r="B45" s="2">
        <v>35</v>
      </c>
      <c r="C45" s="2" t="s">
        <v>16</v>
      </c>
      <c r="D45" s="2" t="s">
        <v>68</v>
      </c>
      <c r="E45" s="2" t="s">
        <v>81</v>
      </c>
      <c r="F45" s="3">
        <v>692</v>
      </c>
      <c r="G45" s="2">
        <v>4.4000000000000004</v>
      </c>
      <c r="H45" s="2" t="s">
        <v>82</v>
      </c>
      <c r="I45" s="2" t="s">
        <v>85</v>
      </c>
      <c r="J45" s="1">
        <v>50</v>
      </c>
      <c r="K45" s="2" t="s">
        <v>21</v>
      </c>
      <c r="M45">
        <f t="shared" si="0"/>
        <v>50</v>
      </c>
      <c r="O45">
        <f t="shared" si="1"/>
        <v>50</v>
      </c>
      <c r="Q45">
        <f t="shared" si="2"/>
        <v>50</v>
      </c>
      <c r="S45">
        <f t="shared" si="3"/>
        <v>50</v>
      </c>
    </row>
    <row r="46" spans="1:19" ht="15" customHeight="1" x14ac:dyDescent="0.25">
      <c r="A46" s="2">
        <v>1</v>
      </c>
      <c r="B46" s="2">
        <v>35</v>
      </c>
      <c r="C46" s="2" t="s">
        <v>16</v>
      </c>
      <c r="D46" s="2" t="s">
        <v>68</v>
      </c>
      <c r="E46" s="2" t="s">
        <v>81</v>
      </c>
      <c r="F46" s="3">
        <v>692</v>
      </c>
      <c r="G46" s="2">
        <v>4.4000000000000004</v>
      </c>
      <c r="H46" s="2" t="s">
        <v>82</v>
      </c>
      <c r="I46" s="2" t="s">
        <v>20</v>
      </c>
      <c r="J46" s="1">
        <v>170</v>
      </c>
      <c r="K46" s="2" t="s">
        <v>21</v>
      </c>
      <c r="L46">
        <v>100</v>
      </c>
      <c r="M46">
        <f t="shared" si="0"/>
        <v>70</v>
      </c>
      <c r="O46">
        <f t="shared" si="1"/>
        <v>70</v>
      </c>
      <c r="Q46">
        <f t="shared" si="2"/>
        <v>70</v>
      </c>
      <c r="S46">
        <f t="shared" si="3"/>
        <v>70</v>
      </c>
    </row>
    <row r="47" spans="1:19" ht="15" customHeight="1" x14ac:dyDescent="0.25">
      <c r="A47" s="2">
        <v>1</v>
      </c>
      <c r="B47" s="2">
        <v>35</v>
      </c>
      <c r="C47" s="2" t="s">
        <v>16</v>
      </c>
      <c r="D47" s="2" t="s">
        <v>68</v>
      </c>
      <c r="E47" s="2" t="s">
        <v>81</v>
      </c>
      <c r="F47" s="3">
        <v>692</v>
      </c>
      <c r="G47" s="2">
        <v>4.4000000000000004</v>
      </c>
      <c r="H47" s="2" t="s">
        <v>82</v>
      </c>
      <c r="I47" s="2" t="s">
        <v>86</v>
      </c>
      <c r="J47" s="1">
        <v>10</v>
      </c>
      <c r="K47" s="2" t="s">
        <v>21</v>
      </c>
      <c r="M47">
        <f t="shared" si="0"/>
        <v>10</v>
      </c>
      <c r="O47">
        <f t="shared" si="1"/>
        <v>10</v>
      </c>
      <c r="Q47">
        <f t="shared" si="2"/>
        <v>10</v>
      </c>
      <c r="S47">
        <f t="shared" si="3"/>
        <v>10</v>
      </c>
    </row>
    <row r="48" spans="1:19" ht="15" customHeight="1" x14ac:dyDescent="0.25">
      <c r="A48" s="2">
        <v>1</v>
      </c>
      <c r="B48" s="2">
        <v>35</v>
      </c>
      <c r="C48" s="2" t="s">
        <v>16</v>
      </c>
      <c r="D48" s="2" t="s">
        <v>68</v>
      </c>
      <c r="E48" s="2" t="s">
        <v>81</v>
      </c>
      <c r="F48" s="3">
        <v>692</v>
      </c>
      <c r="G48" s="2">
        <v>4.4000000000000004</v>
      </c>
      <c r="H48" s="2" t="s">
        <v>82</v>
      </c>
      <c r="I48" s="2" t="s">
        <v>83</v>
      </c>
      <c r="J48" s="1">
        <v>60</v>
      </c>
      <c r="K48" s="2" t="s">
        <v>21</v>
      </c>
      <c r="M48">
        <f t="shared" si="0"/>
        <v>60</v>
      </c>
      <c r="O48">
        <f t="shared" si="1"/>
        <v>60</v>
      </c>
      <c r="Q48">
        <f t="shared" si="2"/>
        <v>60</v>
      </c>
      <c r="S48">
        <f t="shared" si="3"/>
        <v>60</v>
      </c>
    </row>
    <row r="49" spans="1:19" ht="15" customHeight="1" x14ac:dyDescent="0.25">
      <c r="A49" s="2">
        <v>1</v>
      </c>
      <c r="B49" s="2">
        <v>35</v>
      </c>
      <c r="C49" s="2" t="s">
        <v>16</v>
      </c>
      <c r="D49" s="2" t="s">
        <v>68</v>
      </c>
      <c r="E49" s="2" t="s">
        <v>81</v>
      </c>
      <c r="F49" s="3">
        <v>692</v>
      </c>
      <c r="G49" s="2">
        <v>4.4000000000000004</v>
      </c>
      <c r="H49" s="2" t="s">
        <v>82</v>
      </c>
      <c r="I49" s="2" t="s">
        <v>87</v>
      </c>
      <c r="J49" s="1">
        <v>15</v>
      </c>
      <c r="K49" s="2" t="s">
        <v>21</v>
      </c>
      <c r="M49">
        <f t="shared" si="0"/>
        <v>15</v>
      </c>
      <c r="O49">
        <f t="shared" si="1"/>
        <v>15</v>
      </c>
      <c r="Q49">
        <f t="shared" si="2"/>
        <v>15</v>
      </c>
      <c r="R49">
        <v>15</v>
      </c>
      <c r="S49">
        <f t="shared" si="3"/>
        <v>0</v>
      </c>
    </row>
    <row r="50" spans="1:19" ht="15" customHeight="1" x14ac:dyDescent="0.25">
      <c r="A50" s="2">
        <v>1</v>
      </c>
      <c r="B50" s="2">
        <v>35</v>
      </c>
      <c r="C50" s="2" t="s">
        <v>16</v>
      </c>
      <c r="D50" s="2" t="s">
        <v>68</v>
      </c>
      <c r="E50" s="2" t="s">
        <v>81</v>
      </c>
      <c r="F50" s="3">
        <v>692</v>
      </c>
      <c r="G50" s="2">
        <v>4.4000000000000004</v>
      </c>
      <c r="H50" s="2" t="s">
        <v>82</v>
      </c>
      <c r="I50" s="2" t="s">
        <v>76</v>
      </c>
      <c r="J50" s="1">
        <v>30</v>
      </c>
      <c r="K50" s="2" t="s">
        <v>21</v>
      </c>
      <c r="M50">
        <f t="shared" si="0"/>
        <v>30</v>
      </c>
      <c r="O50">
        <f t="shared" si="1"/>
        <v>30</v>
      </c>
      <c r="Q50">
        <f t="shared" si="2"/>
        <v>30</v>
      </c>
      <c r="S50">
        <f t="shared" si="3"/>
        <v>30</v>
      </c>
    </row>
    <row r="51" spans="1:19" ht="15" customHeight="1" x14ac:dyDescent="0.25">
      <c r="A51" s="2">
        <v>1</v>
      </c>
      <c r="B51" s="2">
        <v>35</v>
      </c>
      <c r="C51" s="2" t="s">
        <v>16</v>
      </c>
      <c r="D51" s="2" t="s">
        <v>68</v>
      </c>
      <c r="E51" s="2" t="s">
        <v>81</v>
      </c>
      <c r="F51" s="3">
        <v>692</v>
      </c>
      <c r="G51" s="2">
        <v>4.4000000000000004</v>
      </c>
      <c r="H51" s="2" t="s">
        <v>82</v>
      </c>
      <c r="I51" s="2" t="s">
        <v>88</v>
      </c>
      <c r="J51" s="1">
        <v>30</v>
      </c>
      <c r="K51" s="2" t="s">
        <v>21</v>
      </c>
      <c r="M51">
        <f t="shared" si="0"/>
        <v>30</v>
      </c>
      <c r="O51">
        <f t="shared" si="1"/>
        <v>30</v>
      </c>
      <c r="Q51">
        <f t="shared" si="2"/>
        <v>30</v>
      </c>
      <c r="S51">
        <f t="shared" si="3"/>
        <v>30</v>
      </c>
    </row>
    <row r="52" spans="1:19" ht="15" customHeight="1" x14ac:dyDescent="0.25">
      <c r="A52" s="2">
        <v>1</v>
      </c>
      <c r="B52" s="2">
        <v>35</v>
      </c>
      <c r="C52" s="2" t="s">
        <v>16</v>
      </c>
      <c r="D52" s="2" t="s">
        <v>68</v>
      </c>
      <c r="E52" s="2" t="s">
        <v>81</v>
      </c>
      <c r="F52" s="3">
        <v>692</v>
      </c>
      <c r="G52" s="2">
        <v>4.4000000000000004</v>
      </c>
      <c r="H52" s="2" t="s">
        <v>82</v>
      </c>
      <c r="I52" s="2" t="s">
        <v>20</v>
      </c>
      <c r="J52" s="1">
        <v>200</v>
      </c>
      <c r="K52" s="2" t="s">
        <v>21</v>
      </c>
      <c r="M52">
        <f t="shared" si="0"/>
        <v>200</v>
      </c>
      <c r="O52">
        <f t="shared" si="1"/>
        <v>200</v>
      </c>
      <c r="Q52">
        <f t="shared" si="2"/>
        <v>200</v>
      </c>
      <c r="S52">
        <f t="shared" si="3"/>
        <v>200</v>
      </c>
    </row>
    <row r="53" spans="1:19" ht="15" customHeight="1" x14ac:dyDescent="0.25">
      <c r="A53" s="2">
        <v>1</v>
      </c>
      <c r="B53" s="2">
        <v>37</v>
      </c>
      <c r="C53" s="2" t="s">
        <v>22</v>
      </c>
      <c r="D53" s="2" t="s">
        <v>89</v>
      </c>
      <c r="E53" s="2" t="s">
        <v>90</v>
      </c>
      <c r="F53" s="3">
        <v>150</v>
      </c>
      <c r="G53" s="2">
        <v>0.47</v>
      </c>
      <c r="H53" s="2" t="s">
        <v>91</v>
      </c>
      <c r="I53" s="2" t="s">
        <v>20</v>
      </c>
      <c r="J53" s="1">
        <v>100</v>
      </c>
      <c r="K53" s="2" t="s">
        <v>21</v>
      </c>
      <c r="L53">
        <v>100</v>
      </c>
      <c r="M53">
        <f t="shared" si="0"/>
        <v>0</v>
      </c>
      <c r="O53">
        <f t="shared" si="1"/>
        <v>0</v>
      </c>
      <c r="Q53">
        <f t="shared" si="2"/>
        <v>0</v>
      </c>
      <c r="S53">
        <f t="shared" si="3"/>
        <v>0</v>
      </c>
    </row>
    <row r="54" spans="1:19" ht="15" customHeight="1" x14ac:dyDescent="0.25">
      <c r="A54" s="2">
        <v>1</v>
      </c>
      <c r="B54" s="2">
        <v>37</v>
      </c>
      <c r="C54" s="2" t="s">
        <v>22</v>
      </c>
      <c r="D54" s="2" t="s">
        <v>89</v>
      </c>
      <c r="E54" s="2" t="s">
        <v>90</v>
      </c>
      <c r="F54" s="3">
        <v>150</v>
      </c>
      <c r="G54" s="2">
        <v>0.47</v>
      </c>
      <c r="H54" s="2" t="s">
        <v>91</v>
      </c>
      <c r="I54" s="2" t="s">
        <v>80</v>
      </c>
      <c r="J54" s="1">
        <v>50</v>
      </c>
      <c r="K54" s="2" t="s">
        <v>21</v>
      </c>
      <c r="M54">
        <f t="shared" si="0"/>
        <v>50</v>
      </c>
      <c r="O54">
        <f t="shared" si="1"/>
        <v>50</v>
      </c>
      <c r="Q54">
        <f t="shared" si="2"/>
        <v>50</v>
      </c>
      <c r="S54">
        <f t="shared" si="3"/>
        <v>50</v>
      </c>
    </row>
    <row r="55" spans="1:19" ht="15" customHeight="1" x14ac:dyDescent="0.25">
      <c r="A55" s="2">
        <v>1</v>
      </c>
      <c r="B55" s="2">
        <v>38</v>
      </c>
      <c r="C55" s="2" t="s">
        <v>92</v>
      </c>
      <c r="D55" s="2" t="s">
        <v>93</v>
      </c>
      <c r="E55" s="2" t="s">
        <v>94</v>
      </c>
      <c r="F55" s="3">
        <v>5</v>
      </c>
      <c r="G55" s="2">
        <v>156</v>
      </c>
      <c r="H55" s="2" t="s">
        <v>38</v>
      </c>
      <c r="I55" s="2" t="s">
        <v>20</v>
      </c>
      <c r="J55" s="1">
        <v>1</v>
      </c>
      <c r="K55" s="2" t="s">
        <v>21</v>
      </c>
      <c r="M55">
        <f t="shared" si="0"/>
        <v>1</v>
      </c>
      <c r="O55">
        <f t="shared" si="1"/>
        <v>1</v>
      </c>
      <c r="Q55">
        <f t="shared" si="2"/>
        <v>1</v>
      </c>
      <c r="S55">
        <f t="shared" si="3"/>
        <v>1</v>
      </c>
    </row>
    <row r="56" spans="1:19" ht="15" customHeight="1" x14ac:dyDescent="0.25">
      <c r="A56" s="2">
        <v>1</v>
      </c>
      <c r="B56" s="2">
        <v>38</v>
      </c>
      <c r="C56" s="2" t="s">
        <v>92</v>
      </c>
      <c r="D56" s="2" t="s">
        <v>93</v>
      </c>
      <c r="E56" s="2" t="s">
        <v>94</v>
      </c>
      <c r="F56" s="3">
        <v>5</v>
      </c>
      <c r="G56" s="2">
        <v>156</v>
      </c>
      <c r="H56" s="2" t="s">
        <v>38</v>
      </c>
      <c r="I56" s="2" t="s">
        <v>95</v>
      </c>
      <c r="J56" s="1">
        <v>4</v>
      </c>
      <c r="K56" s="2" t="s">
        <v>21</v>
      </c>
      <c r="M56">
        <f t="shared" si="0"/>
        <v>4</v>
      </c>
      <c r="O56">
        <f t="shared" si="1"/>
        <v>4</v>
      </c>
      <c r="Q56">
        <f t="shared" si="2"/>
        <v>4</v>
      </c>
      <c r="S56">
        <f t="shared" si="3"/>
        <v>4</v>
      </c>
    </row>
    <row r="57" spans="1:19" ht="15" customHeight="1" x14ac:dyDescent="0.25">
      <c r="A57" s="2">
        <v>1</v>
      </c>
      <c r="B57" s="2">
        <v>40</v>
      </c>
      <c r="C57" s="2" t="s">
        <v>96</v>
      </c>
      <c r="D57" s="2" t="s">
        <v>97</v>
      </c>
      <c r="E57" s="2" t="s">
        <v>98</v>
      </c>
      <c r="F57" s="3">
        <v>100</v>
      </c>
      <c r="G57" s="2">
        <v>1.85</v>
      </c>
      <c r="H57" s="2" t="s">
        <v>91</v>
      </c>
      <c r="I57" s="2" t="s">
        <v>80</v>
      </c>
      <c r="J57" s="1">
        <v>50</v>
      </c>
      <c r="K57" s="2" t="s">
        <v>21</v>
      </c>
      <c r="L57">
        <v>50</v>
      </c>
      <c r="M57">
        <f t="shared" si="0"/>
        <v>0</v>
      </c>
      <c r="O57">
        <f t="shared" si="1"/>
        <v>0</v>
      </c>
      <c r="Q57">
        <f t="shared" si="2"/>
        <v>0</v>
      </c>
      <c r="S57">
        <f t="shared" si="3"/>
        <v>0</v>
      </c>
    </row>
    <row r="58" spans="1:19" ht="15" customHeight="1" x14ac:dyDescent="0.25">
      <c r="A58" s="2">
        <v>1</v>
      </c>
      <c r="B58" s="2">
        <v>40</v>
      </c>
      <c r="C58" s="2" t="s">
        <v>96</v>
      </c>
      <c r="D58" s="2" t="s">
        <v>97</v>
      </c>
      <c r="E58" s="2" t="s">
        <v>98</v>
      </c>
      <c r="F58" s="3">
        <v>100</v>
      </c>
      <c r="G58" s="2">
        <v>1.85</v>
      </c>
      <c r="H58" s="2" t="s">
        <v>91</v>
      </c>
      <c r="I58" s="2" t="s">
        <v>95</v>
      </c>
      <c r="J58" s="1">
        <v>50</v>
      </c>
      <c r="K58" s="2" t="s">
        <v>21</v>
      </c>
      <c r="L58">
        <v>50</v>
      </c>
      <c r="M58">
        <f t="shared" si="0"/>
        <v>0</v>
      </c>
      <c r="O58">
        <f t="shared" si="1"/>
        <v>0</v>
      </c>
      <c r="Q58">
        <f t="shared" si="2"/>
        <v>0</v>
      </c>
      <c r="S58">
        <f t="shared" si="3"/>
        <v>0</v>
      </c>
    </row>
    <row r="59" spans="1:19" ht="15" customHeight="1" x14ac:dyDescent="0.25">
      <c r="A59" s="2">
        <v>1</v>
      </c>
      <c r="B59" s="2">
        <v>42</v>
      </c>
      <c r="C59" s="2" t="s">
        <v>16</v>
      </c>
      <c r="D59" s="2" t="s">
        <v>99</v>
      </c>
      <c r="E59" s="2" t="s">
        <v>100</v>
      </c>
      <c r="F59" s="3">
        <v>200</v>
      </c>
      <c r="G59" s="2">
        <v>2.75</v>
      </c>
      <c r="H59" s="2" t="s">
        <v>91</v>
      </c>
      <c r="I59" s="2" t="s">
        <v>80</v>
      </c>
      <c r="J59" s="1">
        <v>200</v>
      </c>
      <c r="K59" s="2" t="s">
        <v>21</v>
      </c>
      <c r="L59">
        <v>10</v>
      </c>
      <c r="M59">
        <f t="shared" si="0"/>
        <v>190</v>
      </c>
      <c r="O59">
        <f t="shared" si="1"/>
        <v>190</v>
      </c>
      <c r="Q59">
        <f t="shared" si="2"/>
        <v>190</v>
      </c>
      <c r="S59">
        <f t="shared" si="3"/>
        <v>190</v>
      </c>
    </row>
    <row r="60" spans="1:19" ht="15" customHeight="1" x14ac:dyDescent="0.25">
      <c r="A60" s="2">
        <v>1</v>
      </c>
      <c r="B60" s="2">
        <v>43</v>
      </c>
      <c r="C60" s="2" t="s">
        <v>16</v>
      </c>
      <c r="D60" s="2" t="s">
        <v>101</v>
      </c>
      <c r="E60" s="2" t="s">
        <v>102</v>
      </c>
      <c r="F60" s="3">
        <v>3</v>
      </c>
      <c r="G60" s="2">
        <v>25.5</v>
      </c>
      <c r="H60" s="2" t="s">
        <v>38</v>
      </c>
      <c r="I60" s="2" t="s">
        <v>48</v>
      </c>
      <c r="J60" s="1">
        <v>3</v>
      </c>
      <c r="K60" s="2" t="s">
        <v>21</v>
      </c>
      <c r="M60">
        <f t="shared" si="0"/>
        <v>3</v>
      </c>
      <c r="O60">
        <f t="shared" si="1"/>
        <v>3</v>
      </c>
      <c r="Q60">
        <f t="shared" si="2"/>
        <v>3</v>
      </c>
      <c r="S60">
        <f t="shared" si="3"/>
        <v>3</v>
      </c>
    </row>
    <row r="61" spans="1:19" ht="15" customHeight="1" x14ac:dyDescent="0.25">
      <c r="A61" s="2">
        <v>1</v>
      </c>
      <c r="B61" s="2">
        <v>47</v>
      </c>
      <c r="C61" s="2" t="s">
        <v>22</v>
      </c>
      <c r="D61" s="2" t="s">
        <v>103</v>
      </c>
      <c r="E61" s="2" t="s">
        <v>104</v>
      </c>
      <c r="F61" s="3">
        <v>1</v>
      </c>
      <c r="G61" s="2">
        <v>220</v>
      </c>
      <c r="H61" s="2" t="s">
        <v>19</v>
      </c>
      <c r="I61" s="2" t="s">
        <v>105</v>
      </c>
      <c r="J61" s="1">
        <v>1</v>
      </c>
      <c r="K61" s="2" t="s">
        <v>21</v>
      </c>
      <c r="M61">
        <f t="shared" si="0"/>
        <v>1</v>
      </c>
      <c r="O61">
        <f t="shared" si="1"/>
        <v>1</v>
      </c>
      <c r="Q61">
        <f t="shared" si="2"/>
        <v>1</v>
      </c>
      <c r="S61">
        <f t="shared" si="3"/>
        <v>1</v>
      </c>
    </row>
    <row r="62" spans="1:19" ht="15" customHeight="1" x14ac:dyDescent="0.25">
      <c r="A62" s="2">
        <v>1</v>
      </c>
      <c r="B62" s="2">
        <v>48</v>
      </c>
      <c r="C62" s="2" t="s">
        <v>22</v>
      </c>
      <c r="D62" s="2" t="s">
        <v>106</v>
      </c>
      <c r="E62" s="2" t="s">
        <v>107</v>
      </c>
      <c r="F62" s="3">
        <v>40</v>
      </c>
      <c r="G62" s="2">
        <v>14.6</v>
      </c>
      <c r="H62" s="2" t="s">
        <v>19</v>
      </c>
      <c r="I62" s="2" t="s">
        <v>20</v>
      </c>
      <c r="J62" s="1">
        <v>40</v>
      </c>
      <c r="K62" s="2" t="s">
        <v>21</v>
      </c>
      <c r="M62">
        <f t="shared" si="0"/>
        <v>40</v>
      </c>
      <c r="O62">
        <f t="shared" si="1"/>
        <v>40</v>
      </c>
      <c r="Q62">
        <f t="shared" si="2"/>
        <v>40</v>
      </c>
      <c r="S62">
        <f t="shared" si="3"/>
        <v>40</v>
      </c>
    </row>
    <row r="63" spans="1:19" ht="15" customHeight="1" x14ac:dyDescent="0.25">
      <c r="A63" s="2">
        <v>1</v>
      </c>
      <c r="B63" s="2">
        <v>49</v>
      </c>
      <c r="C63" s="2" t="s">
        <v>22</v>
      </c>
      <c r="D63" s="2" t="s">
        <v>106</v>
      </c>
      <c r="E63" s="2" t="s">
        <v>108</v>
      </c>
      <c r="F63" s="3">
        <v>40</v>
      </c>
      <c r="G63" s="2">
        <v>10.75</v>
      </c>
      <c r="H63" s="2" t="s">
        <v>19</v>
      </c>
      <c r="I63" s="2" t="s">
        <v>20</v>
      </c>
      <c r="J63" s="1">
        <v>40</v>
      </c>
      <c r="K63" s="2" t="s">
        <v>21</v>
      </c>
      <c r="M63">
        <f t="shared" si="0"/>
        <v>40</v>
      </c>
      <c r="O63">
        <f t="shared" si="1"/>
        <v>40</v>
      </c>
      <c r="Q63">
        <f t="shared" si="2"/>
        <v>40</v>
      </c>
      <c r="S63">
        <f t="shared" si="3"/>
        <v>40</v>
      </c>
    </row>
    <row r="64" spans="1:19" ht="15" customHeight="1" x14ac:dyDescent="0.25">
      <c r="A64" s="2">
        <v>1</v>
      </c>
      <c r="B64" s="2">
        <v>50</v>
      </c>
      <c r="C64" s="2" t="s">
        <v>22</v>
      </c>
      <c r="D64" s="2" t="s">
        <v>109</v>
      </c>
      <c r="E64" s="2" t="s">
        <v>110</v>
      </c>
      <c r="F64" s="3">
        <v>40</v>
      </c>
      <c r="G64" s="2">
        <v>3.9</v>
      </c>
      <c r="H64" s="2" t="s">
        <v>19</v>
      </c>
      <c r="I64" s="2" t="s">
        <v>20</v>
      </c>
      <c r="J64" s="1">
        <v>40</v>
      </c>
      <c r="K64" s="2" t="s">
        <v>21</v>
      </c>
      <c r="M64">
        <f t="shared" si="0"/>
        <v>40</v>
      </c>
      <c r="O64">
        <f t="shared" si="1"/>
        <v>40</v>
      </c>
      <c r="Q64">
        <f t="shared" si="2"/>
        <v>40</v>
      </c>
      <c r="S64">
        <f t="shared" si="3"/>
        <v>40</v>
      </c>
    </row>
    <row r="65" spans="1:19" ht="15" customHeight="1" x14ac:dyDescent="0.25">
      <c r="A65" s="2">
        <v>1</v>
      </c>
      <c r="B65" s="2">
        <v>51</v>
      </c>
      <c r="C65" s="2" t="s">
        <v>22</v>
      </c>
      <c r="D65" s="2" t="s">
        <v>109</v>
      </c>
      <c r="E65" s="2" t="s">
        <v>111</v>
      </c>
      <c r="F65" s="3">
        <v>40</v>
      </c>
      <c r="G65" s="2">
        <v>5.9</v>
      </c>
      <c r="H65" s="2" t="s">
        <v>19</v>
      </c>
      <c r="I65" s="2" t="s">
        <v>20</v>
      </c>
      <c r="J65" s="1">
        <v>40</v>
      </c>
      <c r="K65" s="2" t="s">
        <v>21</v>
      </c>
      <c r="L65">
        <v>10</v>
      </c>
      <c r="M65">
        <f t="shared" si="0"/>
        <v>30</v>
      </c>
      <c r="O65">
        <f t="shared" si="1"/>
        <v>30</v>
      </c>
      <c r="Q65">
        <f t="shared" si="2"/>
        <v>30</v>
      </c>
      <c r="S65">
        <f t="shared" si="3"/>
        <v>30</v>
      </c>
    </row>
    <row r="66" spans="1:19" ht="15" customHeight="1" x14ac:dyDescent="0.25">
      <c r="A66" s="2">
        <v>1</v>
      </c>
      <c r="B66" s="2">
        <v>52</v>
      </c>
      <c r="C66" s="2" t="s">
        <v>22</v>
      </c>
      <c r="D66" s="2" t="s">
        <v>109</v>
      </c>
      <c r="E66" s="2" t="s">
        <v>112</v>
      </c>
      <c r="F66" s="3">
        <v>40</v>
      </c>
      <c r="G66" s="2">
        <v>2.5</v>
      </c>
      <c r="H66" s="2" t="s">
        <v>19</v>
      </c>
      <c r="I66" s="2" t="s">
        <v>20</v>
      </c>
      <c r="J66" s="1">
        <v>40</v>
      </c>
      <c r="K66" s="2" t="s">
        <v>21</v>
      </c>
      <c r="L66">
        <v>10</v>
      </c>
      <c r="M66">
        <f t="shared" ref="M66:M129" si="4">J66-L66</f>
        <v>30</v>
      </c>
      <c r="O66">
        <f t="shared" ref="O66:O129" si="5">J66-L66+N66</f>
        <v>30</v>
      </c>
      <c r="Q66">
        <f t="shared" si="2"/>
        <v>30</v>
      </c>
      <c r="S66">
        <f t="shared" si="3"/>
        <v>30</v>
      </c>
    </row>
    <row r="67" spans="1:19" ht="15" customHeight="1" x14ac:dyDescent="0.25">
      <c r="A67" s="2">
        <v>1</v>
      </c>
      <c r="B67" s="2">
        <v>53</v>
      </c>
      <c r="C67" s="2" t="s">
        <v>22</v>
      </c>
      <c r="D67" s="2" t="s">
        <v>109</v>
      </c>
      <c r="E67" s="2" t="s">
        <v>113</v>
      </c>
      <c r="F67" s="3">
        <v>40</v>
      </c>
      <c r="G67" s="2">
        <v>1.75</v>
      </c>
      <c r="H67" s="2" t="s">
        <v>19</v>
      </c>
      <c r="I67" s="2" t="s">
        <v>20</v>
      </c>
      <c r="J67" s="1">
        <v>40</v>
      </c>
      <c r="K67" s="2" t="s">
        <v>21</v>
      </c>
      <c r="L67">
        <v>10</v>
      </c>
      <c r="M67">
        <f t="shared" si="4"/>
        <v>30</v>
      </c>
      <c r="O67">
        <f t="shared" si="5"/>
        <v>30</v>
      </c>
      <c r="Q67">
        <f t="shared" ref="Q67:Q130" si="6">O67-P67</f>
        <v>30</v>
      </c>
      <c r="S67">
        <f t="shared" ref="S67:S130" si="7">Q67-R67</f>
        <v>30</v>
      </c>
    </row>
    <row r="68" spans="1:19" ht="15" customHeight="1" x14ac:dyDescent="0.25">
      <c r="A68" s="2">
        <v>1</v>
      </c>
      <c r="B68" s="2">
        <v>55</v>
      </c>
      <c r="C68" s="2" t="s">
        <v>22</v>
      </c>
      <c r="D68" s="2" t="s">
        <v>114</v>
      </c>
      <c r="E68" s="2" t="s">
        <v>115</v>
      </c>
      <c r="F68" s="3">
        <v>20</v>
      </c>
      <c r="G68" s="2">
        <v>25.9</v>
      </c>
      <c r="H68" s="2" t="s">
        <v>116</v>
      </c>
      <c r="I68" s="2" t="s">
        <v>79</v>
      </c>
      <c r="J68" s="1">
        <v>20</v>
      </c>
      <c r="K68" s="2" t="s">
        <v>21</v>
      </c>
      <c r="L68">
        <v>20</v>
      </c>
      <c r="M68">
        <f t="shared" si="4"/>
        <v>0</v>
      </c>
      <c r="O68">
        <f t="shared" si="5"/>
        <v>0</v>
      </c>
      <c r="Q68">
        <f t="shared" si="6"/>
        <v>0</v>
      </c>
      <c r="S68">
        <f t="shared" si="7"/>
        <v>0</v>
      </c>
    </row>
    <row r="69" spans="1:19" ht="15" customHeight="1" x14ac:dyDescent="0.25">
      <c r="A69" s="2">
        <v>1</v>
      </c>
      <c r="B69" s="2">
        <v>56</v>
      </c>
      <c r="C69" s="2" t="s">
        <v>22</v>
      </c>
      <c r="D69" s="2" t="s">
        <v>117</v>
      </c>
      <c r="E69" s="2" t="s">
        <v>118</v>
      </c>
      <c r="F69" s="3">
        <v>1</v>
      </c>
      <c r="G69" s="2">
        <v>1950</v>
      </c>
      <c r="H69" s="2" t="s">
        <v>19</v>
      </c>
      <c r="I69" s="2" t="s">
        <v>105</v>
      </c>
      <c r="J69" s="1">
        <v>1</v>
      </c>
      <c r="K69" s="2" t="s">
        <v>21</v>
      </c>
      <c r="M69">
        <f t="shared" si="4"/>
        <v>1</v>
      </c>
      <c r="O69">
        <f t="shared" si="5"/>
        <v>1</v>
      </c>
      <c r="Q69">
        <f t="shared" si="6"/>
        <v>1</v>
      </c>
      <c r="S69">
        <f t="shared" si="7"/>
        <v>1</v>
      </c>
    </row>
    <row r="70" spans="1:19" ht="15" customHeight="1" x14ac:dyDescent="0.25">
      <c r="A70" s="2">
        <v>1</v>
      </c>
      <c r="B70" s="2">
        <v>57</v>
      </c>
      <c r="C70" s="2" t="s">
        <v>22</v>
      </c>
      <c r="D70" s="2" t="s">
        <v>119</v>
      </c>
      <c r="E70" s="2" t="s">
        <v>120</v>
      </c>
      <c r="F70" s="3">
        <v>200</v>
      </c>
      <c r="G70" s="2">
        <v>4</v>
      </c>
      <c r="H70" s="2" t="s">
        <v>19</v>
      </c>
      <c r="I70" s="2" t="s">
        <v>20</v>
      </c>
      <c r="J70" s="1">
        <v>200</v>
      </c>
      <c r="K70" s="2" t="s">
        <v>21</v>
      </c>
      <c r="M70">
        <f t="shared" si="4"/>
        <v>200</v>
      </c>
      <c r="O70">
        <f t="shared" si="5"/>
        <v>200</v>
      </c>
      <c r="P70">
        <v>60</v>
      </c>
      <c r="Q70">
        <f t="shared" si="6"/>
        <v>140</v>
      </c>
      <c r="S70">
        <f t="shared" si="7"/>
        <v>140</v>
      </c>
    </row>
    <row r="71" spans="1:19" ht="15" customHeight="1" x14ac:dyDescent="0.25">
      <c r="A71" s="2">
        <v>1</v>
      </c>
      <c r="B71" s="2">
        <v>58</v>
      </c>
      <c r="C71" s="2" t="s">
        <v>22</v>
      </c>
      <c r="D71" s="2" t="s">
        <v>121</v>
      </c>
      <c r="E71" s="2" t="s">
        <v>122</v>
      </c>
      <c r="F71" s="3">
        <v>10</v>
      </c>
      <c r="G71" s="2">
        <v>12</v>
      </c>
      <c r="H71" s="2" t="s">
        <v>123</v>
      </c>
      <c r="I71" s="2" t="s">
        <v>95</v>
      </c>
      <c r="J71" s="1">
        <v>10</v>
      </c>
      <c r="K71" s="2" t="s">
        <v>21</v>
      </c>
      <c r="L71">
        <v>3</v>
      </c>
      <c r="M71">
        <f t="shared" si="4"/>
        <v>7</v>
      </c>
      <c r="O71">
        <f t="shared" si="5"/>
        <v>7</v>
      </c>
      <c r="Q71">
        <f t="shared" si="6"/>
        <v>7</v>
      </c>
      <c r="S71">
        <f t="shared" si="7"/>
        <v>7</v>
      </c>
    </row>
    <row r="72" spans="1:19" ht="15" customHeight="1" x14ac:dyDescent="0.25">
      <c r="A72" s="2">
        <v>1</v>
      </c>
      <c r="B72" s="2">
        <v>59</v>
      </c>
      <c r="C72" s="2" t="s">
        <v>22</v>
      </c>
      <c r="D72" s="2" t="s">
        <v>124</v>
      </c>
      <c r="E72" s="2" t="s">
        <v>125</v>
      </c>
      <c r="F72" s="3">
        <v>1</v>
      </c>
      <c r="G72" s="2">
        <v>27</v>
      </c>
      <c r="H72" s="2" t="s">
        <v>126</v>
      </c>
      <c r="I72" s="2" t="s">
        <v>80</v>
      </c>
      <c r="J72" s="1">
        <v>1</v>
      </c>
      <c r="K72" s="2" t="s">
        <v>21</v>
      </c>
      <c r="L72">
        <v>1</v>
      </c>
      <c r="M72">
        <f t="shared" si="4"/>
        <v>0</v>
      </c>
      <c r="O72">
        <f t="shared" si="5"/>
        <v>0</v>
      </c>
      <c r="Q72">
        <f t="shared" si="6"/>
        <v>0</v>
      </c>
      <c r="S72">
        <f t="shared" si="7"/>
        <v>0</v>
      </c>
    </row>
    <row r="73" spans="1:19" ht="15" customHeight="1" x14ac:dyDescent="0.25">
      <c r="A73" s="2">
        <v>1</v>
      </c>
      <c r="B73" s="2">
        <v>60</v>
      </c>
      <c r="C73" s="2" t="s">
        <v>22</v>
      </c>
      <c r="D73" s="2" t="s">
        <v>127</v>
      </c>
      <c r="E73" s="2" t="s">
        <v>128</v>
      </c>
      <c r="F73" s="3">
        <v>1</v>
      </c>
      <c r="G73" s="2">
        <v>820</v>
      </c>
      <c r="H73" s="2" t="s">
        <v>19</v>
      </c>
      <c r="I73" s="2" t="s">
        <v>105</v>
      </c>
      <c r="J73" s="1">
        <v>1</v>
      </c>
      <c r="K73" s="2" t="s">
        <v>21</v>
      </c>
      <c r="M73">
        <f t="shared" si="4"/>
        <v>1</v>
      </c>
      <c r="O73">
        <f t="shared" si="5"/>
        <v>1</v>
      </c>
      <c r="Q73">
        <f t="shared" si="6"/>
        <v>1</v>
      </c>
      <c r="S73">
        <f t="shared" si="7"/>
        <v>1</v>
      </c>
    </row>
    <row r="74" spans="1:19" ht="15" customHeight="1" x14ac:dyDescent="0.25">
      <c r="A74" s="2">
        <v>1</v>
      </c>
      <c r="B74" s="2">
        <v>61</v>
      </c>
      <c r="C74" s="2" t="s">
        <v>22</v>
      </c>
      <c r="D74" s="2" t="s">
        <v>129</v>
      </c>
      <c r="E74" s="2" t="s">
        <v>130</v>
      </c>
      <c r="F74" s="3">
        <v>30</v>
      </c>
      <c r="G74" s="2">
        <v>13</v>
      </c>
      <c r="H74" s="2" t="s">
        <v>126</v>
      </c>
      <c r="I74" s="2" t="s">
        <v>95</v>
      </c>
      <c r="J74" s="1">
        <v>10</v>
      </c>
      <c r="K74" s="2" t="s">
        <v>21</v>
      </c>
      <c r="M74">
        <f t="shared" si="4"/>
        <v>10</v>
      </c>
      <c r="O74">
        <f t="shared" si="5"/>
        <v>10</v>
      </c>
      <c r="Q74">
        <f t="shared" si="6"/>
        <v>10</v>
      </c>
      <c r="S74">
        <f t="shared" si="7"/>
        <v>10</v>
      </c>
    </row>
    <row r="75" spans="1:19" ht="15" customHeight="1" x14ac:dyDescent="0.25">
      <c r="A75" s="2">
        <v>1</v>
      </c>
      <c r="B75" s="2">
        <v>61</v>
      </c>
      <c r="C75" s="2" t="s">
        <v>22</v>
      </c>
      <c r="D75" s="2" t="s">
        <v>129</v>
      </c>
      <c r="E75" s="2" t="s">
        <v>130</v>
      </c>
      <c r="F75" s="3">
        <v>30</v>
      </c>
      <c r="G75" s="2">
        <v>13</v>
      </c>
      <c r="H75" s="2" t="s">
        <v>126</v>
      </c>
      <c r="I75" s="2" t="s">
        <v>95</v>
      </c>
      <c r="J75" s="1">
        <v>20</v>
      </c>
      <c r="K75" s="2" t="s">
        <v>21</v>
      </c>
      <c r="L75">
        <v>20</v>
      </c>
      <c r="M75">
        <f t="shared" si="4"/>
        <v>0</v>
      </c>
      <c r="O75">
        <f t="shared" si="5"/>
        <v>0</v>
      </c>
      <c r="Q75">
        <f t="shared" si="6"/>
        <v>0</v>
      </c>
      <c r="S75">
        <f t="shared" si="7"/>
        <v>0</v>
      </c>
    </row>
    <row r="76" spans="1:19" ht="15" customHeight="1" x14ac:dyDescent="0.25">
      <c r="A76" s="2">
        <v>1</v>
      </c>
      <c r="B76" s="2">
        <v>62</v>
      </c>
      <c r="C76" s="2" t="s">
        <v>22</v>
      </c>
      <c r="D76" s="2" t="s">
        <v>131</v>
      </c>
      <c r="E76" s="2" t="s">
        <v>132</v>
      </c>
      <c r="F76" s="3">
        <v>15</v>
      </c>
      <c r="G76" s="2">
        <v>80</v>
      </c>
      <c r="H76" s="2" t="s">
        <v>126</v>
      </c>
      <c r="I76" s="2" t="s">
        <v>95</v>
      </c>
      <c r="J76" s="1">
        <v>15</v>
      </c>
      <c r="K76" s="2" t="s">
        <v>21</v>
      </c>
      <c r="L76">
        <v>10</v>
      </c>
      <c r="M76">
        <f t="shared" si="4"/>
        <v>5</v>
      </c>
      <c r="O76">
        <f t="shared" si="5"/>
        <v>5</v>
      </c>
      <c r="Q76">
        <f t="shared" si="6"/>
        <v>5</v>
      </c>
      <c r="S76">
        <f t="shared" si="7"/>
        <v>5</v>
      </c>
    </row>
    <row r="77" spans="1:19" ht="15" customHeight="1" x14ac:dyDescent="0.25">
      <c r="A77" s="2">
        <v>1</v>
      </c>
      <c r="B77" s="2">
        <v>64</v>
      </c>
      <c r="C77" s="2" t="s">
        <v>133</v>
      </c>
      <c r="D77" s="2" t="s">
        <v>134</v>
      </c>
      <c r="E77" s="2" t="s">
        <v>135</v>
      </c>
      <c r="F77" s="3">
        <v>20</v>
      </c>
      <c r="G77" s="2">
        <v>122</v>
      </c>
      <c r="H77" s="2" t="s">
        <v>19</v>
      </c>
      <c r="I77" s="2" t="s">
        <v>95</v>
      </c>
      <c r="J77" s="1">
        <v>20</v>
      </c>
      <c r="K77" s="2" t="s">
        <v>21</v>
      </c>
      <c r="L77">
        <v>20</v>
      </c>
      <c r="M77">
        <f t="shared" si="4"/>
        <v>0</v>
      </c>
      <c r="O77">
        <f t="shared" si="5"/>
        <v>0</v>
      </c>
      <c r="Q77">
        <f t="shared" si="6"/>
        <v>0</v>
      </c>
      <c r="S77">
        <f t="shared" si="7"/>
        <v>0</v>
      </c>
    </row>
    <row r="78" spans="1:19" ht="15" customHeight="1" x14ac:dyDescent="0.25">
      <c r="A78" s="2">
        <v>1</v>
      </c>
      <c r="B78" s="2">
        <v>65</v>
      </c>
      <c r="C78" s="2" t="s">
        <v>133</v>
      </c>
      <c r="D78" s="2" t="s">
        <v>136</v>
      </c>
      <c r="E78" s="2" t="s">
        <v>137</v>
      </c>
      <c r="F78" s="3">
        <v>55</v>
      </c>
      <c r="G78" s="2">
        <v>6.71</v>
      </c>
      <c r="H78" s="2" t="s">
        <v>126</v>
      </c>
      <c r="I78" s="2" t="s">
        <v>105</v>
      </c>
      <c r="J78" s="1">
        <v>5</v>
      </c>
      <c r="K78" s="2" t="s">
        <v>21</v>
      </c>
      <c r="M78">
        <f t="shared" si="4"/>
        <v>5</v>
      </c>
      <c r="O78">
        <f t="shared" si="5"/>
        <v>5</v>
      </c>
      <c r="Q78">
        <f t="shared" si="6"/>
        <v>5</v>
      </c>
      <c r="S78">
        <f t="shared" si="7"/>
        <v>5</v>
      </c>
    </row>
    <row r="79" spans="1:19" ht="15" customHeight="1" x14ac:dyDescent="0.25">
      <c r="A79" s="2">
        <v>1</v>
      </c>
      <c r="B79" s="2">
        <v>65</v>
      </c>
      <c r="C79" s="2" t="s">
        <v>133</v>
      </c>
      <c r="D79" s="2" t="s">
        <v>136</v>
      </c>
      <c r="E79" s="2" t="s">
        <v>137</v>
      </c>
      <c r="F79" s="3">
        <v>55</v>
      </c>
      <c r="G79" s="2">
        <v>6.71</v>
      </c>
      <c r="H79" s="2" t="s">
        <v>126</v>
      </c>
      <c r="I79" s="2" t="s">
        <v>20</v>
      </c>
      <c r="J79" s="1">
        <v>30</v>
      </c>
      <c r="K79" s="2" t="s">
        <v>21</v>
      </c>
      <c r="L79">
        <v>10</v>
      </c>
      <c r="M79">
        <f t="shared" si="4"/>
        <v>20</v>
      </c>
      <c r="O79">
        <f t="shared" si="5"/>
        <v>20</v>
      </c>
      <c r="Q79">
        <f t="shared" si="6"/>
        <v>20</v>
      </c>
      <c r="S79">
        <f t="shared" si="7"/>
        <v>20</v>
      </c>
    </row>
    <row r="80" spans="1:19" ht="15" customHeight="1" x14ac:dyDescent="0.25">
      <c r="A80" s="2">
        <v>1</v>
      </c>
      <c r="B80" s="2">
        <v>65</v>
      </c>
      <c r="C80" s="2" t="s">
        <v>133</v>
      </c>
      <c r="D80" s="2" t="s">
        <v>136</v>
      </c>
      <c r="E80" s="2" t="s">
        <v>137</v>
      </c>
      <c r="F80" s="3">
        <v>55</v>
      </c>
      <c r="G80" s="2">
        <v>6.71</v>
      </c>
      <c r="H80" s="2" t="s">
        <v>126</v>
      </c>
      <c r="I80" s="2" t="s">
        <v>80</v>
      </c>
      <c r="J80" s="1">
        <v>20</v>
      </c>
      <c r="K80" s="2" t="s">
        <v>21</v>
      </c>
      <c r="M80">
        <f t="shared" si="4"/>
        <v>20</v>
      </c>
      <c r="O80">
        <f t="shared" si="5"/>
        <v>20</v>
      </c>
      <c r="Q80">
        <f t="shared" si="6"/>
        <v>20</v>
      </c>
      <c r="S80">
        <f t="shared" si="7"/>
        <v>20</v>
      </c>
    </row>
    <row r="81" spans="1:19" ht="15" customHeight="1" x14ac:dyDescent="0.25">
      <c r="A81" s="2">
        <v>1</v>
      </c>
      <c r="B81" s="2">
        <v>66</v>
      </c>
      <c r="C81" s="2" t="s">
        <v>22</v>
      </c>
      <c r="D81" s="2" t="s">
        <v>138</v>
      </c>
      <c r="E81" s="2" t="s">
        <v>139</v>
      </c>
      <c r="F81" s="3">
        <v>50</v>
      </c>
      <c r="G81" s="2">
        <v>4.08</v>
      </c>
      <c r="H81" s="2" t="s">
        <v>126</v>
      </c>
      <c r="I81" s="2" t="s">
        <v>20</v>
      </c>
      <c r="J81" s="1">
        <v>20</v>
      </c>
      <c r="K81" s="2" t="s">
        <v>21</v>
      </c>
      <c r="M81">
        <f t="shared" si="4"/>
        <v>20</v>
      </c>
      <c r="O81">
        <f t="shared" si="5"/>
        <v>20</v>
      </c>
      <c r="Q81">
        <f t="shared" si="6"/>
        <v>20</v>
      </c>
      <c r="S81">
        <f t="shared" si="7"/>
        <v>20</v>
      </c>
    </row>
    <row r="82" spans="1:19" ht="15" customHeight="1" x14ac:dyDescent="0.25">
      <c r="A82" s="2">
        <v>1</v>
      </c>
      <c r="B82" s="2">
        <v>66</v>
      </c>
      <c r="C82" s="2" t="s">
        <v>22</v>
      </c>
      <c r="D82" s="2" t="s">
        <v>138</v>
      </c>
      <c r="E82" s="2" t="s">
        <v>139</v>
      </c>
      <c r="F82" s="3">
        <v>50</v>
      </c>
      <c r="G82" s="2">
        <v>4.08</v>
      </c>
      <c r="H82" s="2" t="s">
        <v>126</v>
      </c>
      <c r="I82" s="2" t="s">
        <v>80</v>
      </c>
      <c r="J82" s="1">
        <v>30</v>
      </c>
      <c r="K82" s="2" t="s">
        <v>21</v>
      </c>
      <c r="L82">
        <v>20</v>
      </c>
      <c r="M82">
        <f t="shared" si="4"/>
        <v>10</v>
      </c>
      <c r="O82">
        <f t="shared" si="5"/>
        <v>10</v>
      </c>
      <c r="Q82">
        <f t="shared" si="6"/>
        <v>10</v>
      </c>
      <c r="S82">
        <f t="shared" si="7"/>
        <v>10</v>
      </c>
    </row>
    <row r="83" spans="1:19" ht="15" customHeight="1" x14ac:dyDescent="0.25">
      <c r="A83" s="2">
        <v>1</v>
      </c>
      <c r="B83" s="2">
        <v>67</v>
      </c>
      <c r="C83" s="2" t="s">
        <v>133</v>
      </c>
      <c r="D83" s="2" t="s">
        <v>140</v>
      </c>
      <c r="E83" s="2" t="s">
        <v>141</v>
      </c>
      <c r="F83" s="3">
        <v>10</v>
      </c>
      <c r="G83" s="2">
        <v>15.6</v>
      </c>
      <c r="H83" s="2" t="s">
        <v>142</v>
      </c>
      <c r="I83" s="2" t="s">
        <v>105</v>
      </c>
      <c r="J83" s="1">
        <v>10</v>
      </c>
      <c r="K83" s="2" t="s">
        <v>21</v>
      </c>
      <c r="M83">
        <f t="shared" si="4"/>
        <v>10</v>
      </c>
      <c r="O83">
        <f t="shared" si="5"/>
        <v>10</v>
      </c>
      <c r="Q83">
        <f t="shared" si="6"/>
        <v>10</v>
      </c>
      <c r="S83">
        <f t="shared" si="7"/>
        <v>10</v>
      </c>
    </row>
    <row r="84" spans="1:19" ht="15" customHeight="1" x14ac:dyDescent="0.25">
      <c r="A84" s="2">
        <v>1</v>
      </c>
      <c r="B84" s="2">
        <v>68</v>
      </c>
      <c r="C84" s="2" t="s">
        <v>22</v>
      </c>
      <c r="D84" s="2" t="s">
        <v>143</v>
      </c>
      <c r="E84" s="2" t="s">
        <v>144</v>
      </c>
      <c r="F84" s="3">
        <v>20</v>
      </c>
      <c r="G84" s="2">
        <v>4.7</v>
      </c>
      <c r="H84" s="2" t="s">
        <v>126</v>
      </c>
      <c r="I84" s="2" t="s">
        <v>80</v>
      </c>
      <c r="J84" s="1">
        <v>20</v>
      </c>
      <c r="K84" s="2" t="s">
        <v>21</v>
      </c>
      <c r="M84">
        <f t="shared" si="4"/>
        <v>20</v>
      </c>
      <c r="O84">
        <f t="shared" si="5"/>
        <v>20</v>
      </c>
      <c r="Q84">
        <f t="shared" si="6"/>
        <v>20</v>
      </c>
      <c r="S84">
        <f t="shared" si="7"/>
        <v>20</v>
      </c>
    </row>
    <row r="85" spans="1:19" ht="15" customHeight="1" x14ac:dyDescent="0.25">
      <c r="A85" s="2">
        <v>1</v>
      </c>
      <c r="B85" s="2">
        <v>69</v>
      </c>
      <c r="C85" s="2" t="s">
        <v>22</v>
      </c>
      <c r="D85" s="2" t="s">
        <v>143</v>
      </c>
      <c r="E85" s="2" t="s">
        <v>145</v>
      </c>
      <c r="F85" s="3">
        <v>20</v>
      </c>
      <c r="G85" s="2">
        <v>20</v>
      </c>
      <c r="H85" s="2" t="s">
        <v>126</v>
      </c>
      <c r="I85" s="2" t="s">
        <v>80</v>
      </c>
      <c r="J85" s="1">
        <v>20</v>
      </c>
      <c r="K85" s="2" t="s">
        <v>21</v>
      </c>
      <c r="M85">
        <f t="shared" si="4"/>
        <v>20</v>
      </c>
      <c r="O85">
        <f t="shared" si="5"/>
        <v>20</v>
      </c>
      <c r="Q85">
        <f t="shared" si="6"/>
        <v>20</v>
      </c>
      <c r="S85">
        <f t="shared" si="7"/>
        <v>20</v>
      </c>
    </row>
    <row r="86" spans="1:19" ht="15" customHeight="1" x14ac:dyDescent="0.25">
      <c r="A86" s="2">
        <v>1</v>
      </c>
      <c r="B86" s="2">
        <v>70</v>
      </c>
      <c r="C86" s="2" t="s">
        <v>22</v>
      </c>
      <c r="D86" s="2" t="s">
        <v>146</v>
      </c>
      <c r="E86" s="2" t="s">
        <v>147</v>
      </c>
      <c r="F86" s="3">
        <v>40</v>
      </c>
      <c r="G86" s="2">
        <v>49</v>
      </c>
      <c r="H86" s="2" t="s">
        <v>91</v>
      </c>
      <c r="I86" s="2" t="s">
        <v>26</v>
      </c>
      <c r="J86" s="1">
        <v>20</v>
      </c>
      <c r="K86" s="2" t="s">
        <v>21</v>
      </c>
      <c r="L86">
        <v>20</v>
      </c>
      <c r="M86">
        <f t="shared" si="4"/>
        <v>0</v>
      </c>
      <c r="O86">
        <f t="shared" si="5"/>
        <v>0</v>
      </c>
      <c r="Q86">
        <f t="shared" si="6"/>
        <v>0</v>
      </c>
      <c r="S86">
        <f t="shared" si="7"/>
        <v>0</v>
      </c>
    </row>
    <row r="87" spans="1:19" ht="15" customHeight="1" x14ac:dyDescent="0.25">
      <c r="A87" s="2">
        <v>1</v>
      </c>
      <c r="B87" s="2">
        <v>70</v>
      </c>
      <c r="C87" s="2" t="s">
        <v>22</v>
      </c>
      <c r="D87" s="2" t="s">
        <v>146</v>
      </c>
      <c r="E87" s="2" t="s">
        <v>147</v>
      </c>
      <c r="F87" s="3">
        <v>40</v>
      </c>
      <c r="G87" s="2">
        <v>49</v>
      </c>
      <c r="H87" s="2" t="s">
        <v>91</v>
      </c>
      <c r="I87" s="2" t="s">
        <v>80</v>
      </c>
      <c r="J87" s="1">
        <v>20</v>
      </c>
      <c r="K87" s="2" t="s">
        <v>21</v>
      </c>
      <c r="M87">
        <f t="shared" si="4"/>
        <v>20</v>
      </c>
      <c r="O87">
        <f t="shared" si="5"/>
        <v>20</v>
      </c>
      <c r="Q87">
        <f t="shared" si="6"/>
        <v>20</v>
      </c>
      <c r="S87">
        <f t="shared" si="7"/>
        <v>20</v>
      </c>
    </row>
    <row r="88" spans="1:19" ht="15" customHeight="1" x14ac:dyDescent="0.25">
      <c r="A88" s="2">
        <v>1</v>
      </c>
      <c r="B88" s="2">
        <v>71</v>
      </c>
      <c r="C88" s="2" t="s">
        <v>22</v>
      </c>
      <c r="D88" s="2" t="s">
        <v>146</v>
      </c>
      <c r="E88" s="2" t="s">
        <v>148</v>
      </c>
      <c r="F88" s="3">
        <v>12</v>
      </c>
      <c r="G88" s="2">
        <v>54</v>
      </c>
      <c r="H88" s="2" t="s">
        <v>91</v>
      </c>
      <c r="I88" s="2" t="s">
        <v>26</v>
      </c>
      <c r="J88" s="1">
        <v>12</v>
      </c>
      <c r="K88" s="2" t="s">
        <v>21</v>
      </c>
      <c r="L88">
        <v>10</v>
      </c>
      <c r="M88">
        <f t="shared" si="4"/>
        <v>2</v>
      </c>
      <c r="O88">
        <f t="shared" si="5"/>
        <v>2</v>
      </c>
      <c r="Q88">
        <f t="shared" si="6"/>
        <v>2</v>
      </c>
      <c r="S88">
        <f t="shared" si="7"/>
        <v>2</v>
      </c>
    </row>
    <row r="89" spans="1:19" ht="15" customHeight="1" x14ac:dyDescent="0.25">
      <c r="A89" s="2">
        <v>1</v>
      </c>
      <c r="B89" s="2">
        <v>74</v>
      </c>
      <c r="C89" s="2" t="s">
        <v>92</v>
      </c>
      <c r="D89" s="2" t="s">
        <v>93</v>
      </c>
      <c r="E89" s="2" t="s">
        <v>149</v>
      </c>
      <c r="F89" s="3">
        <v>500</v>
      </c>
      <c r="G89" s="2">
        <v>1.1000000000000001</v>
      </c>
      <c r="H89" s="2" t="s">
        <v>91</v>
      </c>
      <c r="I89" s="2" t="s">
        <v>80</v>
      </c>
      <c r="J89" s="1">
        <v>500</v>
      </c>
      <c r="K89" s="2" t="s">
        <v>21</v>
      </c>
      <c r="M89">
        <f t="shared" si="4"/>
        <v>500</v>
      </c>
      <c r="O89">
        <f t="shared" si="5"/>
        <v>500</v>
      </c>
      <c r="Q89">
        <f t="shared" si="6"/>
        <v>500</v>
      </c>
      <c r="S89">
        <f t="shared" si="7"/>
        <v>500</v>
      </c>
    </row>
    <row r="90" spans="1:19" ht="15" customHeight="1" x14ac:dyDescent="0.25">
      <c r="A90" s="2">
        <v>1</v>
      </c>
      <c r="B90" s="2">
        <v>75</v>
      </c>
      <c r="C90" s="2" t="s">
        <v>96</v>
      </c>
      <c r="D90" s="2" t="s">
        <v>150</v>
      </c>
      <c r="E90" s="2" t="s">
        <v>151</v>
      </c>
      <c r="F90" s="3">
        <v>20</v>
      </c>
      <c r="G90" s="2">
        <v>31.49</v>
      </c>
      <c r="H90" s="2" t="s">
        <v>42</v>
      </c>
      <c r="I90" s="2" t="s">
        <v>80</v>
      </c>
      <c r="J90" s="1">
        <v>20</v>
      </c>
      <c r="K90" s="2" t="s">
        <v>21</v>
      </c>
      <c r="L90">
        <v>2</v>
      </c>
      <c r="M90">
        <f t="shared" si="4"/>
        <v>18</v>
      </c>
      <c r="O90">
        <f t="shared" si="5"/>
        <v>18</v>
      </c>
      <c r="Q90">
        <f t="shared" si="6"/>
        <v>18</v>
      </c>
      <c r="S90">
        <f t="shared" si="7"/>
        <v>18</v>
      </c>
    </row>
    <row r="91" spans="1:19" ht="15" customHeight="1" x14ac:dyDescent="0.25">
      <c r="A91" s="2">
        <v>1</v>
      </c>
      <c r="B91" s="2">
        <v>76</v>
      </c>
      <c r="C91" s="2" t="s">
        <v>22</v>
      </c>
      <c r="D91" s="2" t="s">
        <v>152</v>
      </c>
      <c r="E91" s="2" t="s">
        <v>153</v>
      </c>
      <c r="F91" s="3">
        <v>500</v>
      </c>
      <c r="G91" s="2">
        <v>1.7</v>
      </c>
      <c r="H91" s="2" t="s">
        <v>126</v>
      </c>
      <c r="I91" s="2" t="s">
        <v>80</v>
      </c>
      <c r="J91" s="1">
        <v>500</v>
      </c>
      <c r="K91" s="2" t="s">
        <v>21</v>
      </c>
      <c r="L91">
        <v>200</v>
      </c>
      <c r="M91">
        <f t="shared" si="4"/>
        <v>300</v>
      </c>
      <c r="O91">
        <f t="shared" si="5"/>
        <v>300</v>
      </c>
      <c r="Q91">
        <f t="shared" si="6"/>
        <v>300</v>
      </c>
      <c r="S91">
        <f t="shared" si="7"/>
        <v>300</v>
      </c>
    </row>
    <row r="92" spans="1:19" ht="15" customHeight="1" x14ac:dyDescent="0.25">
      <c r="A92" s="2">
        <v>1</v>
      </c>
      <c r="B92" s="2">
        <v>77</v>
      </c>
      <c r="C92" s="2" t="s">
        <v>22</v>
      </c>
      <c r="D92" s="2" t="s">
        <v>152</v>
      </c>
      <c r="E92" s="2" t="s">
        <v>154</v>
      </c>
      <c r="F92" s="3">
        <v>1548</v>
      </c>
      <c r="G92" s="2">
        <v>1.71</v>
      </c>
      <c r="H92" s="2" t="s">
        <v>126</v>
      </c>
      <c r="I92" s="2" t="s">
        <v>155</v>
      </c>
      <c r="J92" s="1">
        <v>48</v>
      </c>
      <c r="K92" s="2" t="s">
        <v>21</v>
      </c>
      <c r="M92">
        <f t="shared" si="4"/>
        <v>48</v>
      </c>
      <c r="O92">
        <f t="shared" si="5"/>
        <v>48</v>
      </c>
      <c r="Q92">
        <f t="shared" si="6"/>
        <v>48</v>
      </c>
      <c r="S92">
        <f t="shared" si="7"/>
        <v>48</v>
      </c>
    </row>
    <row r="93" spans="1:19" ht="15" customHeight="1" x14ac:dyDescent="0.25">
      <c r="A93" s="2">
        <v>1</v>
      </c>
      <c r="B93" s="2">
        <v>77</v>
      </c>
      <c r="C93" s="2" t="s">
        <v>22</v>
      </c>
      <c r="D93" s="2" t="s">
        <v>152</v>
      </c>
      <c r="E93" s="2" t="s">
        <v>154</v>
      </c>
      <c r="F93" s="3">
        <v>1548</v>
      </c>
      <c r="G93" s="2">
        <v>1.71</v>
      </c>
      <c r="H93" s="2" t="s">
        <v>126</v>
      </c>
      <c r="I93" s="2" t="s">
        <v>80</v>
      </c>
      <c r="J93" s="1">
        <v>1500</v>
      </c>
      <c r="K93" s="2" t="s">
        <v>21</v>
      </c>
      <c r="L93">
        <v>50</v>
      </c>
      <c r="M93">
        <f t="shared" si="4"/>
        <v>1450</v>
      </c>
      <c r="O93">
        <f t="shared" si="5"/>
        <v>1450</v>
      </c>
      <c r="Q93">
        <f t="shared" si="6"/>
        <v>1450</v>
      </c>
      <c r="S93">
        <f t="shared" si="7"/>
        <v>1450</v>
      </c>
    </row>
    <row r="94" spans="1:19" ht="15" customHeight="1" x14ac:dyDescent="0.25">
      <c r="A94" s="2">
        <v>1</v>
      </c>
      <c r="B94" s="2">
        <v>79</v>
      </c>
      <c r="C94" s="2" t="s">
        <v>92</v>
      </c>
      <c r="D94" s="2" t="s">
        <v>93</v>
      </c>
      <c r="E94" s="2" t="s">
        <v>156</v>
      </c>
      <c r="F94" s="3">
        <v>20</v>
      </c>
      <c r="G94" s="2">
        <v>2.11</v>
      </c>
      <c r="H94" s="2" t="s">
        <v>91</v>
      </c>
      <c r="I94" s="2" t="s">
        <v>95</v>
      </c>
      <c r="J94" s="1">
        <v>20</v>
      </c>
      <c r="K94" s="2" t="s">
        <v>21</v>
      </c>
      <c r="M94">
        <f t="shared" si="4"/>
        <v>20</v>
      </c>
      <c r="O94">
        <f t="shared" si="5"/>
        <v>20</v>
      </c>
      <c r="Q94">
        <f t="shared" si="6"/>
        <v>20</v>
      </c>
      <c r="S94">
        <f t="shared" si="7"/>
        <v>20</v>
      </c>
    </row>
    <row r="95" spans="1:19" ht="15" customHeight="1" x14ac:dyDescent="0.25">
      <c r="A95" s="2">
        <v>1</v>
      </c>
      <c r="B95" s="2">
        <v>81</v>
      </c>
      <c r="C95" s="2" t="s">
        <v>16</v>
      </c>
      <c r="D95" s="2" t="s">
        <v>101</v>
      </c>
      <c r="E95" s="2" t="s">
        <v>157</v>
      </c>
      <c r="F95" s="3">
        <v>5</v>
      </c>
      <c r="G95" s="2">
        <v>3.51</v>
      </c>
      <c r="H95" s="2" t="s">
        <v>38</v>
      </c>
      <c r="I95" s="2" t="s">
        <v>48</v>
      </c>
      <c r="J95" s="1">
        <v>1</v>
      </c>
      <c r="K95" s="2" t="s">
        <v>21</v>
      </c>
      <c r="M95">
        <f t="shared" si="4"/>
        <v>1</v>
      </c>
      <c r="O95">
        <f t="shared" si="5"/>
        <v>1</v>
      </c>
      <c r="Q95">
        <f t="shared" si="6"/>
        <v>1</v>
      </c>
      <c r="S95">
        <f t="shared" si="7"/>
        <v>1</v>
      </c>
    </row>
    <row r="96" spans="1:19" ht="15" customHeight="1" x14ac:dyDescent="0.25">
      <c r="A96" s="2">
        <v>1</v>
      </c>
      <c r="B96" s="2">
        <v>83</v>
      </c>
      <c r="C96" s="2" t="s">
        <v>22</v>
      </c>
      <c r="D96" s="2" t="s">
        <v>158</v>
      </c>
      <c r="E96" s="2" t="s">
        <v>159</v>
      </c>
      <c r="F96" s="3">
        <v>170</v>
      </c>
      <c r="G96" s="2">
        <v>6</v>
      </c>
      <c r="H96" s="2" t="s">
        <v>126</v>
      </c>
      <c r="I96" s="2" t="s">
        <v>20</v>
      </c>
      <c r="J96" s="1">
        <v>120</v>
      </c>
      <c r="K96" s="2" t="s">
        <v>21</v>
      </c>
      <c r="L96">
        <v>10</v>
      </c>
      <c r="M96">
        <f t="shared" si="4"/>
        <v>110</v>
      </c>
      <c r="O96">
        <f t="shared" si="5"/>
        <v>110</v>
      </c>
      <c r="Q96">
        <f t="shared" si="6"/>
        <v>110</v>
      </c>
      <c r="S96">
        <f t="shared" si="7"/>
        <v>110</v>
      </c>
    </row>
    <row r="97" spans="1:19" ht="15" customHeight="1" x14ac:dyDescent="0.25">
      <c r="A97" s="2">
        <v>1</v>
      </c>
      <c r="B97" s="2">
        <v>83</v>
      </c>
      <c r="C97" s="2" t="s">
        <v>22</v>
      </c>
      <c r="D97" s="2" t="s">
        <v>158</v>
      </c>
      <c r="E97" s="2" t="s">
        <v>159</v>
      </c>
      <c r="F97" s="3">
        <v>170</v>
      </c>
      <c r="G97" s="2">
        <v>6</v>
      </c>
      <c r="H97" s="2" t="s">
        <v>126</v>
      </c>
      <c r="I97" s="2" t="s">
        <v>80</v>
      </c>
      <c r="J97" s="1">
        <v>20</v>
      </c>
      <c r="K97" s="2" t="s">
        <v>21</v>
      </c>
      <c r="M97">
        <f t="shared" si="4"/>
        <v>20</v>
      </c>
      <c r="O97">
        <f t="shared" si="5"/>
        <v>20</v>
      </c>
      <c r="Q97">
        <f t="shared" si="6"/>
        <v>20</v>
      </c>
      <c r="S97">
        <f t="shared" si="7"/>
        <v>20</v>
      </c>
    </row>
    <row r="98" spans="1:19" ht="15" customHeight="1" x14ac:dyDescent="0.25">
      <c r="A98" s="2">
        <v>1</v>
      </c>
      <c r="B98" s="2">
        <v>83</v>
      </c>
      <c r="C98" s="2" t="s">
        <v>22</v>
      </c>
      <c r="D98" s="2" t="s">
        <v>158</v>
      </c>
      <c r="E98" s="2" t="s">
        <v>159</v>
      </c>
      <c r="F98" s="3">
        <v>170</v>
      </c>
      <c r="G98" s="2">
        <v>6</v>
      </c>
      <c r="H98" s="2" t="s">
        <v>126</v>
      </c>
      <c r="I98" s="2" t="s">
        <v>95</v>
      </c>
      <c r="J98" s="1">
        <v>30</v>
      </c>
      <c r="K98" s="2" t="s">
        <v>21</v>
      </c>
      <c r="L98">
        <v>5</v>
      </c>
      <c r="M98">
        <f t="shared" si="4"/>
        <v>25</v>
      </c>
      <c r="O98">
        <f t="shared" si="5"/>
        <v>25</v>
      </c>
      <c r="Q98">
        <f t="shared" si="6"/>
        <v>25</v>
      </c>
      <c r="S98">
        <f t="shared" si="7"/>
        <v>25</v>
      </c>
    </row>
    <row r="99" spans="1:19" ht="15" customHeight="1" x14ac:dyDescent="0.25">
      <c r="A99" s="2">
        <v>1</v>
      </c>
      <c r="B99" s="2">
        <v>86</v>
      </c>
      <c r="C99" s="2" t="s">
        <v>16</v>
      </c>
      <c r="D99" s="2" t="s">
        <v>160</v>
      </c>
      <c r="E99" s="2" t="s">
        <v>161</v>
      </c>
      <c r="F99" s="3">
        <v>22000</v>
      </c>
      <c r="G99" s="2">
        <v>0.89</v>
      </c>
      <c r="H99" s="2" t="s">
        <v>91</v>
      </c>
      <c r="I99" s="2" t="s">
        <v>26</v>
      </c>
      <c r="J99" s="1">
        <v>6000</v>
      </c>
      <c r="K99" s="2" t="s">
        <v>21</v>
      </c>
      <c r="L99">
        <v>1000</v>
      </c>
      <c r="M99">
        <f t="shared" si="4"/>
        <v>5000</v>
      </c>
      <c r="O99">
        <f t="shared" si="5"/>
        <v>5000</v>
      </c>
      <c r="Q99">
        <f t="shared" si="6"/>
        <v>5000</v>
      </c>
      <c r="S99">
        <f t="shared" si="7"/>
        <v>5000</v>
      </c>
    </row>
    <row r="100" spans="1:19" ht="15" customHeight="1" x14ac:dyDescent="0.25">
      <c r="A100" s="2">
        <v>1</v>
      </c>
      <c r="B100" s="2">
        <v>86</v>
      </c>
      <c r="C100" s="2" t="s">
        <v>16</v>
      </c>
      <c r="D100" s="2" t="s">
        <v>160</v>
      </c>
      <c r="E100" s="2" t="s">
        <v>161</v>
      </c>
      <c r="F100" s="3">
        <v>22000</v>
      </c>
      <c r="G100" s="2">
        <v>0.89</v>
      </c>
      <c r="H100" s="2" t="s">
        <v>91</v>
      </c>
      <c r="I100" s="2" t="s">
        <v>20</v>
      </c>
      <c r="J100" s="1">
        <v>10000</v>
      </c>
      <c r="K100" s="2" t="s">
        <v>21</v>
      </c>
      <c r="M100">
        <f t="shared" si="4"/>
        <v>10000</v>
      </c>
      <c r="O100">
        <f t="shared" si="5"/>
        <v>10000</v>
      </c>
      <c r="Q100">
        <f t="shared" si="6"/>
        <v>10000</v>
      </c>
      <c r="S100">
        <f t="shared" si="7"/>
        <v>10000</v>
      </c>
    </row>
    <row r="101" spans="1:19" ht="15" customHeight="1" x14ac:dyDescent="0.25">
      <c r="A101" s="2">
        <v>1</v>
      </c>
      <c r="B101" s="2">
        <v>86</v>
      </c>
      <c r="C101" s="2" t="s">
        <v>16</v>
      </c>
      <c r="D101" s="2" t="s">
        <v>160</v>
      </c>
      <c r="E101" s="2" t="s">
        <v>161</v>
      </c>
      <c r="F101" s="3">
        <v>22000</v>
      </c>
      <c r="G101" s="2">
        <v>0.89</v>
      </c>
      <c r="H101" s="2" t="s">
        <v>91</v>
      </c>
      <c r="I101" s="2" t="s">
        <v>80</v>
      </c>
      <c r="J101" s="1">
        <v>5000</v>
      </c>
      <c r="K101" s="2" t="s">
        <v>21</v>
      </c>
      <c r="M101">
        <f t="shared" si="4"/>
        <v>5000</v>
      </c>
      <c r="O101">
        <f t="shared" si="5"/>
        <v>5000</v>
      </c>
      <c r="Q101">
        <f t="shared" si="6"/>
        <v>5000</v>
      </c>
      <c r="S101">
        <f t="shared" si="7"/>
        <v>5000</v>
      </c>
    </row>
    <row r="102" spans="1:19" ht="15" customHeight="1" x14ac:dyDescent="0.25">
      <c r="A102" s="2">
        <v>1</v>
      </c>
      <c r="B102" s="2">
        <v>86</v>
      </c>
      <c r="C102" s="2" t="s">
        <v>16</v>
      </c>
      <c r="D102" s="2" t="s">
        <v>160</v>
      </c>
      <c r="E102" s="2" t="s">
        <v>161</v>
      </c>
      <c r="F102" s="3">
        <v>22000</v>
      </c>
      <c r="G102" s="2">
        <v>0.89</v>
      </c>
      <c r="H102" s="2" t="s">
        <v>91</v>
      </c>
      <c r="I102" s="2" t="s">
        <v>95</v>
      </c>
      <c r="J102" s="1">
        <v>1000</v>
      </c>
      <c r="K102" s="2" t="s">
        <v>21</v>
      </c>
      <c r="L102">
        <v>400</v>
      </c>
      <c r="M102">
        <f t="shared" si="4"/>
        <v>600</v>
      </c>
      <c r="O102">
        <f t="shared" si="5"/>
        <v>600</v>
      </c>
      <c r="Q102">
        <f t="shared" si="6"/>
        <v>600</v>
      </c>
      <c r="S102">
        <f t="shared" si="7"/>
        <v>600</v>
      </c>
    </row>
    <row r="103" spans="1:19" ht="15" customHeight="1" x14ac:dyDescent="0.25">
      <c r="A103" s="2">
        <v>1</v>
      </c>
      <c r="B103" s="2">
        <v>88</v>
      </c>
      <c r="C103" s="2" t="s">
        <v>92</v>
      </c>
      <c r="D103" s="2" t="s">
        <v>93</v>
      </c>
      <c r="E103" s="2" t="s">
        <v>162</v>
      </c>
      <c r="F103" s="3">
        <v>100</v>
      </c>
      <c r="G103" s="2">
        <v>2.96</v>
      </c>
      <c r="H103" s="2" t="s">
        <v>91</v>
      </c>
      <c r="I103" s="2" t="s">
        <v>95</v>
      </c>
      <c r="J103" s="1">
        <v>100</v>
      </c>
      <c r="K103" s="2" t="s">
        <v>21</v>
      </c>
      <c r="M103">
        <f t="shared" si="4"/>
        <v>100</v>
      </c>
      <c r="O103">
        <f t="shared" si="5"/>
        <v>100</v>
      </c>
      <c r="Q103">
        <f t="shared" si="6"/>
        <v>100</v>
      </c>
      <c r="S103">
        <f t="shared" si="7"/>
        <v>100</v>
      </c>
    </row>
    <row r="104" spans="1:19" ht="15" customHeight="1" x14ac:dyDescent="0.25">
      <c r="A104" s="2">
        <v>1</v>
      </c>
      <c r="B104" s="2">
        <v>89</v>
      </c>
      <c r="C104" s="2" t="s">
        <v>16</v>
      </c>
      <c r="D104" s="2" t="s">
        <v>160</v>
      </c>
      <c r="E104" s="2" t="s">
        <v>163</v>
      </c>
      <c r="F104" s="3">
        <v>80</v>
      </c>
      <c r="G104" s="2">
        <v>5.63</v>
      </c>
      <c r="H104" s="2" t="s">
        <v>91</v>
      </c>
      <c r="I104" s="2" t="s">
        <v>20</v>
      </c>
      <c r="J104" s="1">
        <v>30</v>
      </c>
      <c r="K104" s="2" t="s">
        <v>21</v>
      </c>
      <c r="M104">
        <f t="shared" si="4"/>
        <v>30</v>
      </c>
      <c r="O104">
        <f t="shared" si="5"/>
        <v>30</v>
      </c>
      <c r="Q104">
        <f t="shared" si="6"/>
        <v>30</v>
      </c>
      <c r="S104">
        <f t="shared" si="7"/>
        <v>30</v>
      </c>
    </row>
    <row r="105" spans="1:19" ht="15" customHeight="1" x14ac:dyDescent="0.25">
      <c r="A105" s="2">
        <v>1</v>
      </c>
      <c r="B105" s="2">
        <v>89</v>
      </c>
      <c r="C105" s="2" t="s">
        <v>16</v>
      </c>
      <c r="D105" s="2" t="s">
        <v>160</v>
      </c>
      <c r="E105" s="2" t="s">
        <v>163</v>
      </c>
      <c r="F105" s="3">
        <v>80</v>
      </c>
      <c r="G105" s="2">
        <v>5.63</v>
      </c>
      <c r="H105" s="2" t="s">
        <v>91</v>
      </c>
      <c r="I105" s="2" t="s">
        <v>95</v>
      </c>
      <c r="J105" s="1">
        <v>50</v>
      </c>
      <c r="K105" s="2" t="s">
        <v>21</v>
      </c>
      <c r="L105">
        <v>50</v>
      </c>
      <c r="M105">
        <f t="shared" si="4"/>
        <v>0</v>
      </c>
      <c r="O105">
        <f t="shared" si="5"/>
        <v>0</v>
      </c>
      <c r="Q105">
        <f t="shared" si="6"/>
        <v>0</v>
      </c>
      <c r="S105">
        <f t="shared" si="7"/>
        <v>0</v>
      </c>
    </row>
    <row r="106" spans="1:19" ht="15" customHeight="1" x14ac:dyDescent="0.25">
      <c r="A106" s="2">
        <v>1</v>
      </c>
      <c r="B106" s="2">
        <v>90</v>
      </c>
      <c r="C106" s="2" t="s">
        <v>92</v>
      </c>
      <c r="D106" s="2" t="s">
        <v>93</v>
      </c>
      <c r="E106" s="2" t="s">
        <v>164</v>
      </c>
      <c r="F106" s="3">
        <v>7</v>
      </c>
      <c r="G106" s="2">
        <v>512.5</v>
      </c>
      <c r="H106" s="2" t="s">
        <v>38</v>
      </c>
      <c r="I106" s="2" t="s">
        <v>95</v>
      </c>
      <c r="J106" s="1">
        <v>3</v>
      </c>
      <c r="K106" s="2" t="s">
        <v>21</v>
      </c>
      <c r="M106">
        <f t="shared" si="4"/>
        <v>3</v>
      </c>
      <c r="O106">
        <f t="shared" si="5"/>
        <v>3</v>
      </c>
      <c r="P106">
        <v>3</v>
      </c>
      <c r="Q106">
        <f t="shared" si="6"/>
        <v>0</v>
      </c>
      <c r="S106">
        <f t="shared" si="7"/>
        <v>0</v>
      </c>
    </row>
    <row r="107" spans="1:19" ht="15" customHeight="1" x14ac:dyDescent="0.25">
      <c r="A107" s="2">
        <v>1</v>
      </c>
      <c r="B107" s="2">
        <v>90</v>
      </c>
      <c r="C107" s="2" t="s">
        <v>92</v>
      </c>
      <c r="D107" s="2" t="s">
        <v>93</v>
      </c>
      <c r="E107" s="2" t="s">
        <v>164</v>
      </c>
      <c r="F107" s="3">
        <v>7</v>
      </c>
      <c r="G107" s="2">
        <v>512.5</v>
      </c>
      <c r="H107" s="2" t="s">
        <v>38</v>
      </c>
      <c r="I107" s="2" t="s">
        <v>95</v>
      </c>
      <c r="J107" s="1">
        <v>4</v>
      </c>
      <c r="K107" s="2" t="s">
        <v>21</v>
      </c>
      <c r="M107">
        <f t="shared" si="4"/>
        <v>4</v>
      </c>
      <c r="O107">
        <f t="shared" si="5"/>
        <v>4</v>
      </c>
      <c r="Q107">
        <f t="shared" si="6"/>
        <v>4</v>
      </c>
      <c r="S107">
        <f t="shared" si="7"/>
        <v>4</v>
      </c>
    </row>
    <row r="108" spans="1:19" ht="15" customHeight="1" x14ac:dyDescent="0.25">
      <c r="A108" s="2">
        <v>1</v>
      </c>
      <c r="B108" s="2">
        <v>91</v>
      </c>
      <c r="C108" s="2" t="s">
        <v>92</v>
      </c>
      <c r="D108" s="2" t="s">
        <v>165</v>
      </c>
      <c r="E108" s="2" t="s">
        <v>166</v>
      </c>
      <c r="F108" s="3">
        <v>150</v>
      </c>
      <c r="G108" s="2">
        <v>7.03</v>
      </c>
      <c r="H108" s="2" t="s">
        <v>91</v>
      </c>
      <c r="I108" s="2" t="s">
        <v>20</v>
      </c>
      <c r="J108" s="1">
        <v>50</v>
      </c>
      <c r="K108" s="2" t="s">
        <v>21</v>
      </c>
      <c r="M108">
        <f t="shared" si="4"/>
        <v>50</v>
      </c>
      <c r="O108">
        <f t="shared" si="5"/>
        <v>50</v>
      </c>
      <c r="Q108">
        <f t="shared" si="6"/>
        <v>50</v>
      </c>
      <c r="S108">
        <f t="shared" si="7"/>
        <v>50</v>
      </c>
    </row>
    <row r="109" spans="1:19" ht="15" customHeight="1" x14ac:dyDescent="0.25">
      <c r="A109" s="2">
        <v>1</v>
      </c>
      <c r="B109" s="2">
        <v>91</v>
      </c>
      <c r="C109" s="2" t="s">
        <v>92</v>
      </c>
      <c r="D109" s="2" t="s">
        <v>165</v>
      </c>
      <c r="E109" s="2" t="s">
        <v>166</v>
      </c>
      <c r="F109" s="3">
        <v>150</v>
      </c>
      <c r="G109" s="2">
        <v>7.03</v>
      </c>
      <c r="H109" s="2" t="s">
        <v>91</v>
      </c>
      <c r="I109" s="2" t="s">
        <v>95</v>
      </c>
      <c r="J109" s="1">
        <v>100</v>
      </c>
      <c r="K109" s="2" t="s">
        <v>21</v>
      </c>
      <c r="M109">
        <f t="shared" si="4"/>
        <v>100</v>
      </c>
      <c r="O109">
        <f t="shared" si="5"/>
        <v>100</v>
      </c>
      <c r="Q109">
        <f t="shared" si="6"/>
        <v>100</v>
      </c>
      <c r="S109">
        <f t="shared" si="7"/>
        <v>100</v>
      </c>
    </row>
    <row r="110" spans="1:19" ht="15" customHeight="1" x14ac:dyDescent="0.25">
      <c r="A110" s="2">
        <v>1</v>
      </c>
      <c r="B110" s="2">
        <v>92</v>
      </c>
      <c r="C110" s="2" t="s">
        <v>92</v>
      </c>
      <c r="D110" s="2" t="s">
        <v>93</v>
      </c>
      <c r="E110" s="2" t="s">
        <v>167</v>
      </c>
      <c r="F110" s="3">
        <v>79</v>
      </c>
      <c r="G110" s="2">
        <v>112</v>
      </c>
      <c r="H110" s="2" t="s">
        <v>126</v>
      </c>
      <c r="I110" s="2" t="s">
        <v>95</v>
      </c>
      <c r="J110" s="1">
        <v>8</v>
      </c>
      <c r="K110" s="2" t="s">
        <v>21</v>
      </c>
      <c r="M110">
        <f t="shared" si="4"/>
        <v>8</v>
      </c>
      <c r="O110">
        <f t="shared" si="5"/>
        <v>8</v>
      </c>
      <c r="P110">
        <v>8</v>
      </c>
      <c r="Q110">
        <f t="shared" si="6"/>
        <v>0</v>
      </c>
      <c r="S110">
        <f t="shared" si="7"/>
        <v>0</v>
      </c>
    </row>
    <row r="111" spans="1:19" ht="15" customHeight="1" x14ac:dyDescent="0.25">
      <c r="A111" s="2">
        <v>1</v>
      </c>
      <c r="B111" s="2">
        <v>92</v>
      </c>
      <c r="C111" s="2" t="s">
        <v>92</v>
      </c>
      <c r="D111" s="2" t="s">
        <v>93</v>
      </c>
      <c r="E111" s="2" t="s">
        <v>167</v>
      </c>
      <c r="F111" s="3">
        <v>79</v>
      </c>
      <c r="G111" s="2">
        <v>112</v>
      </c>
      <c r="H111" s="2" t="s">
        <v>126</v>
      </c>
      <c r="I111" s="2" t="s">
        <v>95</v>
      </c>
      <c r="J111" s="1">
        <v>70</v>
      </c>
      <c r="K111" s="2" t="s">
        <v>21</v>
      </c>
      <c r="M111">
        <f t="shared" si="4"/>
        <v>70</v>
      </c>
      <c r="O111">
        <f t="shared" si="5"/>
        <v>70</v>
      </c>
      <c r="Q111">
        <f t="shared" si="6"/>
        <v>70</v>
      </c>
      <c r="S111">
        <f t="shared" si="7"/>
        <v>70</v>
      </c>
    </row>
    <row r="112" spans="1:19" ht="15" customHeight="1" x14ac:dyDescent="0.25">
      <c r="A112" s="2">
        <v>1</v>
      </c>
      <c r="B112" s="2">
        <v>93</v>
      </c>
      <c r="C112" s="2" t="s">
        <v>92</v>
      </c>
      <c r="D112" s="2" t="s">
        <v>93</v>
      </c>
      <c r="E112" s="2" t="s">
        <v>168</v>
      </c>
      <c r="F112" s="3">
        <v>250</v>
      </c>
      <c r="G112" s="2">
        <v>1.35</v>
      </c>
      <c r="H112" s="2" t="s">
        <v>91</v>
      </c>
      <c r="I112" s="2" t="s">
        <v>95</v>
      </c>
      <c r="J112" s="1">
        <v>250</v>
      </c>
      <c r="K112" s="2" t="s">
        <v>21</v>
      </c>
      <c r="M112">
        <f t="shared" si="4"/>
        <v>250</v>
      </c>
      <c r="O112">
        <f t="shared" si="5"/>
        <v>250</v>
      </c>
      <c r="P112">
        <v>50</v>
      </c>
      <c r="Q112">
        <f t="shared" si="6"/>
        <v>200</v>
      </c>
      <c r="S112">
        <f t="shared" si="7"/>
        <v>200</v>
      </c>
    </row>
    <row r="113" spans="1:19" ht="15" customHeight="1" x14ac:dyDescent="0.25">
      <c r="A113" s="2">
        <v>1</v>
      </c>
      <c r="B113" s="2">
        <v>94</v>
      </c>
      <c r="C113" s="2" t="s">
        <v>92</v>
      </c>
      <c r="D113" s="2" t="s">
        <v>93</v>
      </c>
      <c r="E113" s="2" t="s">
        <v>169</v>
      </c>
      <c r="F113" s="3">
        <v>168</v>
      </c>
      <c r="G113" s="2">
        <v>22.5</v>
      </c>
      <c r="H113" s="2" t="s">
        <v>38</v>
      </c>
      <c r="I113" s="2" t="s">
        <v>20</v>
      </c>
      <c r="J113" s="1">
        <v>30</v>
      </c>
      <c r="K113" s="2" t="s">
        <v>21</v>
      </c>
      <c r="M113">
        <f t="shared" si="4"/>
        <v>30</v>
      </c>
      <c r="O113">
        <f t="shared" si="5"/>
        <v>30</v>
      </c>
      <c r="Q113">
        <f t="shared" si="6"/>
        <v>30</v>
      </c>
      <c r="S113">
        <f t="shared" si="7"/>
        <v>30</v>
      </c>
    </row>
    <row r="114" spans="1:19" ht="15" customHeight="1" x14ac:dyDescent="0.25">
      <c r="A114" s="2">
        <v>1</v>
      </c>
      <c r="B114" s="2">
        <v>94</v>
      </c>
      <c r="C114" s="2" t="s">
        <v>92</v>
      </c>
      <c r="D114" s="2" t="s">
        <v>93</v>
      </c>
      <c r="E114" s="2" t="s">
        <v>169</v>
      </c>
      <c r="F114" s="3">
        <v>168</v>
      </c>
      <c r="G114" s="2">
        <v>22.5</v>
      </c>
      <c r="H114" s="2" t="s">
        <v>38</v>
      </c>
      <c r="I114" s="2" t="s">
        <v>95</v>
      </c>
      <c r="J114" s="1">
        <v>40</v>
      </c>
      <c r="K114" s="2" t="s">
        <v>21</v>
      </c>
      <c r="M114">
        <f t="shared" si="4"/>
        <v>40</v>
      </c>
      <c r="O114">
        <f t="shared" si="5"/>
        <v>40</v>
      </c>
      <c r="P114">
        <v>40</v>
      </c>
      <c r="Q114">
        <f t="shared" si="6"/>
        <v>0</v>
      </c>
      <c r="S114">
        <f t="shared" si="7"/>
        <v>0</v>
      </c>
    </row>
    <row r="115" spans="1:19" ht="15" customHeight="1" x14ac:dyDescent="0.25">
      <c r="A115" s="2">
        <v>1</v>
      </c>
      <c r="B115" s="2">
        <v>94</v>
      </c>
      <c r="C115" s="2" t="s">
        <v>92</v>
      </c>
      <c r="D115" s="2" t="s">
        <v>93</v>
      </c>
      <c r="E115" s="2" t="s">
        <v>169</v>
      </c>
      <c r="F115" s="3">
        <v>168</v>
      </c>
      <c r="G115" s="2">
        <v>22.5</v>
      </c>
      <c r="H115" s="2" t="s">
        <v>38</v>
      </c>
      <c r="I115" s="2" t="s">
        <v>95</v>
      </c>
      <c r="J115" s="1">
        <v>98</v>
      </c>
      <c r="K115" s="2" t="s">
        <v>21</v>
      </c>
      <c r="M115">
        <f t="shared" si="4"/>
        <v>98</v>
      </c>
      <c r="O115">
        <f t="shared" si="5"/>
        <v>98</v>
      </c>
      <c r="Q115">
        <f t="shared" si="6"/>
        <v>98</v>
      </c>
      <c r="S115">
        <f t="shared" si="7"/>
        <v>98</v>
      </c>
    </row>
    <row r="116" spans="1:19" ht="15" customHeight="1" x14ac:dyDescent="0.25">
      <c r="A116" s="2">
        <v>1</v>
      </c>
      <c r="B116" s="2">
        <v>95</v>
      </c>
      <c r="C116" s="2" t="s">
        <v>58</v>
      </c>
      <c r="D116" s="2" t="s">
        <v>170</v>
      </c>
      <c r="E116" s="2" t="s">
        <v>171</v>
      </c>
      <c r="F116" s="3">
        <v>5</v>
      </c>
      <c r="G116" s="2">
        <v>58</v>
      </c>
      <c r="H116" s="2" t="s">
        <v>38</v>
      </c>
      <c r="I116" s="2" t="s">
        <v>48</v>
      </c>
      <c r="J116" s="1">
        <v>5</v>
      </c>
      <c r="K116" s="2" t="s">
        <v>21</v>
      </c>
      <c r="M116">
        <f t="shared" si="4"/>
        <v>5</v>
      </c>
      <c r="O116">
        <f t="shared" si="5"/>
        <v>5</v>
      </c>
      <c r="Q116">
        <f t="shared" si="6"/>
        <v>5</v>
      </c>
      <c r="S116">
        <f t="shared" si="7"/>
        <v>5</v>
      </c>
    </row>
    <row r="117" spans="1:19" ht="15" customHeight="1" x14ac:dyDescent="0.25">
      <c r="A117" s="2">
        <v>1</v>
      </c>
      <c r="B117" s="2">
        <v>96</v>
      </c>
      <c r="C117" s="2" t="s">
        <v>58</v>
      </c>
      <c r="D117" s="2" t="s">
        <v>170</v>
      </c>
      <c r="E117" s="2" t="s">
        <v>172</v>
      </c>
      <c r="F117" s="3">
        <v>1</v>
      </c>
      <c r="G117" s="2">
        <v>58</v>
      </c>
      <c r="H117" s="2" t="s">
        <v>38</v>
      </c>
      <c r="I117" s="2" t="s">
        <v>48</v>
      </c>
      <c r="J117" s="1">
        <v>1</v>
      </c>
      <c r="K117" s="2" t="s">
        <v>21</v>
      </c>
      <c r="M117">
        <f t="shared" si="4"/>
        <v>1</v>
      </c>
      <c r="O117">
        <f t="shared" si="5"/>
        <v>1</v>
      </c>
      <c r="Q117">
        <f t="shared" si="6"/>
        <v>1</v>
      </c>
      <c r="S117">
        <f t="shared" si="7"/>
        <v>1</v>
      </c>
    </row>
    <row r="118" spans="1:19" ht="15" customHeight="1" x14ac:dyDescent="0.25">
      <c r="A118" s="2">
        <v>1</v>
      </c>
      <c r="B118" s="2">
        <v>97</v>
      </c>
      <c r="C118" s="2" t="s">
        <v>58</v>
      </c>
      <c r="D118" s="2" t="s">
        <v>170</v>
      </c>
      <c r="E118" s="2" t="s">
        <v>173</v>
      </c>
      <c r="F118" s="3">
        <v>20</v>
      </c>
      <c r="G118" s="2">
        <v>5.6</v>
      </c>
      <c r="H118" s="2" t="s">
        <v>19</v>
      </c>
      <c r="I118" s="2" t="s">
        <v>48</v>
      </c>
      <c r="J118" s="1">
        <v>20</v>
      </c>
      <c r="K118" s="2" t="s">
        <v>21</v>
      </c>
      <c r="M118">
        <f t="shared" si="4"/>
        <v>20</v>
      </c>
      <c r="O118">
        <f t="shared" si="5"/>
        <v>20</v>
      </c>
      <c r="Q118">
        <f t="shared" si="6"/>
        <v>20</v>
      </c>
      <c r="S118">
        <f t="shared" si="7"/>
        <v>20</v>
      </c>
    </row>
    <row r="119" spans="1:19" ht="15" customHeight="1" x14ac:dyDescent="0.25">
      <c r="A119" s="2">
        <v>1</v>
      </c>
      <c r="B119" s="2">
        <v>98</v>
      </c>
      <c r="C119" s="2" t="s">
        <v>92</v>
      </c>
      <c r="D119" s="2" t="s">
        <v>93</v>
      </c>
      <c r="E119" s="2" t="s">
        <v>174</v>
      </c>
      <c r="F119" s="3">
        <v>30</v>
      </c>
      <c r="G119" s="2">
        <v>16.440000000000001</v>
      </c>
      <c r="H119" s="2" t="s">
        <v>142</v>
      </c>
      <c r="I119" s="2" t="s">
        <v>95</v>
      </c>
      <c r="J119" s="1">
        <v>30</v>
      </c>
      <c r="K119" s="2" t="s">
        <v>21</v>
      </c>
      <c r="M119">
        <f t="shared" si="4"/>
        <v>30</v>
      </c>
      <c r="O119">
        <f t="shared" si="5"/>
        <v>30</v>
      </c>
      <c r="Q119">
        <f t="shared" si="6"/>
        <v>30</v>
      </c>
      <c r="S119">
        <f t="shared" si="7"/>
        <v>30</v>
      </c>
    </row>
    <row r="120" spans="1:19" ht="15" customHeight="1" x14ac:dyDescent="0.25">
      <c r="A120" s="2">
        <v>1</v>
      </c>
      <c r="B120" s="2">
        <v>99</v>
      </c>
      <c r="C120" s="2" t="s">
        <v>16</v>
      </c>
      <c r="D120" s="2" t="s">
        <v>93</v>
      </c>
      <c r="E120" s="2" t="s">
        <v>175</v>
      </c>
      <c r="F120" s="3">
        <v>7</v>
      </c>
      <c r="G120" s="2">
        <v>24.28</v>
      </c>
      <c r="H120" s="2" t="s">
        <v>38</v>
      </c>
      <c r="I120" s="2" t="s">
        <v>176</v>
      </c>
      <c r="J120" s="1">
        <v>3</v>
      </c>
      <c r="K120" s="2" t="s">
        <v>21</v>
      </c>
      <c r="M120">
        <f t="shared" si="4"/>
        <v>3</v>
      </c>
      <c r="O120">
        <f t="shared" si="5"/>
        <v>3</v>
      </c>
      <c r="Q120">
        <f t="shared" si="6"/>
        <v>3</v>
      </c>
      <c r="S120">
        <f t="shared" si="7"/>
        <v>3</v>
      </c>
    </row>
    <row r="121" spans="1:19" ht="15" customHeight="1" x14ac:dyDescent="0.25">
      <c r="A121" s="2">
        <v>1</v>
      </c>
      <c r="B121" s="2">
        <v>101</v>
      </c>
      <c r="C121" s="2" t="s">
        <v>92</v>
      </c>
      <c r="D121" s="2" t="s">
        <v>93</v>
      </c>
      <c r="E121" s="2" t="s">
        <v>177</v>
      </c>
      <c r="F121" s="3">
        <v>5</v>
      </c>
      <c r="G121" s="2">
        <v>44</v>
      </c>
      <c r="H121" s="2" t="s">
        <v>126</v>
      </c>
      <c r="I121" s="2" t="s">
        <v>95</v>
      </c>
      <c r="J121" s="1">
        <v>5</v>
      </c>
      <c r="K121" s="2" t="s">
        <v>21</v>
      </c>
      <c r="M121">
        <f t="shared" si="4"/>
        <v>5</v>
      </c>
      <c r="O121">
        <f t="shared" si="5"/>
        <v>5</v>
      </c>
      <c r="Q121">
        <f t="shared" si="6"/>
        <v>5</v>
      </c>
      <c r="S121">
        <f t="shared" si="7"/>
        <v>5</v>
      </c>
    </row>
    <row r="122" spans="1:19" ht="15" customHeight="1" x14ac:dyDescent="0.25">
      <c r="A122" s="2">
        <v>1</v>
      </c>
      <c r="B122" s="2">
        <v>102</v>
      </c>
      <c r="C122" s="2" t="s">
        <v>16</v>
      </c>
      <c r="D122" s="2" t="s">
        <v>99</v>
      </c>
      <c r="E122" s="2" t="s">
        <v>178</v>
      </c>
      <c r="F122" s="3">
        <v>8</v>
      </c>
      <c r="G122" s="2">
        <v>21.1</v>
      </c>
      <c r="H122" s="2" t="s">
        <v>38</v>
      </c>
      <c r="I122" s="2" t="s">
        <v>20</v>
      </c>
      <c r="J122" s="1">
        <v>8</v>
      </c>
      <c r="K122" s="2" t="s">
        <v>21</v>
      </c>
      <c r="M122">
        <f t="shared" si="4"/>
        <v>8</v>
      </c>
      <c r="O122">
        <f t="shared" si="5"/>
        <v>8</v>
      </c>
      <c r="Q122">
        <f t="shared" si="6"/>
        <v>8</v>
      </c>
      <c r="S122">
        <f t="shared" si="7"/>
        <v>8</v>
      </c>
    </row>
    <row r="123" spans="1:19" ht="15" customHeight="1" x14ac:dyDescent="0.25">
      <c r="A123" s="2">
        <v>1</v>
      </c>
      <c r="B123" s="2">
        <v>105</v>
      </c>
      <c r="C123" s="2" t="s">
        <v>16</v>
      </c>
      <c r="D123" s="2" t="s">
        <v>179</v>
      </c>
      <c r="E123" s="2" t="s">
        <v>180</v>
      </c>
      <c r="F123" s="3">
        <v>21</v>
      </c>
      <c r="G123" s="2">
        <v>1.48</v>
      </c>
      <c r="H123" s="2" t="s">
        <v>38</v>
      </c>
      <c r="I123" s="2" t="s">
        <v>48</v>
      </c>
      <c r="J123" s="1">
        <v>16</v>
      </c>
      <c r="K123" s="2" t="s">
        <v>21</v>
      </c>
      <c r="M123">
        <f t="shared" si="4"/>
        <v>16</v>
      </c>
      <c r="O123">
        <f t="shared" si="5"/>
        <v>16</v>
      </c>
      <c r="Q123">
        <f t="shared" si="6"/>
        <v>16</v>
      </c>
      <c r="S123">
        <f t="shared" si="7"/>
        <v>16</v>
      </c>
    </row>
    <row r="124" spans="1:19" ht="15" customHeight="1" x14ac:dyDescent="0.25">
      <c r="A124" s="2">
        <v>1</v>
      </c>
      <c r="B124" s="2">
        <v>107</v>
      </c>
      <c r="C124" s="2" t="s">
        <v>16</v>
      </c>
      <c r="D124" s="2" t="s">
        <v>181</v>
      </c>
      <c r="E124" s="2" t="s">
        <v>182</v>
      </c>
      <c r="F124" s="3">
        <v>1500</v>
      </c>
      <c r="G124" s="2">
        <v>0.4</v>
      </c>
      <c r="H124" s="2" t="s">
        <v>91</v>
      </c>
      <c r="I124" s="2" t="s">
        <v>80</v>
      </c>
      <c r="J124" s="1">
        <v>1500</v>
      </c>
      <c r="K124" s="2" t="s">
        <v>21</v>
      </c>
      <c r="M124">
        <f t="shared" si="4"/>
        <v>1500</v>
      </c>
      <c r="O124">
        <f t="shared" si="5"/>
        <v>1500</v>
      </c>
      <c r="Q124">
        <f t="shared" si="6"/>
        <v>1500</v>
      </c>
      <c r="S124">
        <f t="shared" si="7"/>
        <v>1500</v>
      </c>
    </row>
    <row r="125" spans="1:19" ht="15" customHeight="1" x14ac:dyDescent="0.25">
      <c r="A125" s="2">
        <v>1</v>
      </c>
      <c r="B125" s="2">
        <v>110</v>
      </c>
      <c r="C125" s="2" t="s">
        <v>92</v>
      </c>
      <c r="D125" s="2" t="s">
        <v>93</v>
      </c>
      <c r="E125" s="2" t="s">
        <v>183</v>
      </c>
      <c r="F125" s="3">
        <v>272</v>
      </c>
      <c r="G125" s="2">
        <v>9</v>
      </c>
      <c r="H125" s="2" t="s">
        <v>82</v>
      </c>
      <c r="I125" s="2" t="s">
        <v>26</v>
      </c>
      <c r="J125" s="1">
        <v>20</v>
      </c>
      <c r="K125" s="2" t="s">
        <v>21</v>
      </c>
      <c r="M125">
        <f t="shared" si="4"/>
        <v>20</v>
      </c>
      <c r="O125">
        <f t="shared" si="5"/>
        <v>20</v>
      </c>
      <c r="Q125">
        <f t="shared" si="6"/>
        <v>20</v>
      </c>
      <c r="S125">
        <f t="shared" si="7"/>
        <v>20</v>
      </c>
    </row>
    <row r="126" spans="1:19" ht="15" customHeight="1" x14ac:dyDescent="0.25">
      <c r="A126" s="2">
        <v>1</v>
      </c>
      <c r="B126" s="2">
        <v>110</v>
      </c>
      <c r="C126" s="2" t="s">
        <v>92</v>
      </c>
      <c r="D126" s="2" t="s">
        <v>93</v>
      </c>
      <c r="E126" s="2" t="s">
        <v>183</v>
      </c>
      <c r="F126" s="3">
        <v>272</v>
      </c>
      <c r="G126" s="2">
        <v>9</v>
      </c>
      <c r="H126" s="2" t="s">
        <v>82</v>
      </c>
      <c r="I126" s="2" t="s">
        <v>20</v>
      </c>
      <c r="J126" s="1">
        <v>50</v>
      </c>
      <c r="K126" s="2" t="s">
        <v>21</v>
      </c>
      <c r="M126">
        <f t="shared" si="4"/>
        <v>50</v>
      </c>
      <c r="O126">
        <f t="shared" si="5"/>
        <v>50</v>
      </c>
      <c r="Q126">
        <f t="shared" si="6"/>
        <v>50</v>
      </c>
      <c r="S126">
        <f t="shared" si="7"/>
        <v>50</v>
      </c>
    </row>
    <row r="127" spans="1:19" ht="15" customHeight="1" x14ac:dyDescent="0.25">
      <c r="A127" s="2">
        <v>1</v>
      </c>
      <c r="B127" s="2">
        <v>110</v>
      </c>
      <c r="C127" s="2" t="s">
        <v>92</v>
      </c>
      <c r="D127" s="2" t="s">
        <v>93</v>
      </c>
      <c r="E127" s="2" t="s">
        <v>183</v>
      </c>
      <c r="F127" s="3">
        <v>272</v>
      </c>
      <c r="G127" s="2">
        <v>9</v>
      </c>
      <c r="H127" s="2" t="s">
        <v>82</v>
      </c>
      <c r="I127" s="2" t="s">
        <v>80</v>
      </c>
      <c r="J127" s="1">
        <v>200</v>
      </c>
      <c r="K127" s="2" t="s">
        <v>21</v>
      </c>
      <c r="M127">
        <f t="shared" si="4"/>
        <v>200</v>
      </c>
      <c r="O127">
        <f t="shared" si="5"/>
        <v>200</v>
      </c>
      <c r="P127">
        <v>70</v>
      </c>
      <c r="Q127">
        <f t="shared" si="6"/>
        <v>130</v>
      </c>
      <c r="S127">
        <f t="shared" si="7"/>
        <v>130</v>
      </c>
    </row>
    <row r="128" spans="1:19" ht="15" customHeight="1" x14ac:dyDescent="0.25">
      <c r="A128" s="2">
        <v>1</v>
      </c>
      <c r="B128" s="2">
        <v>113</v>
      </c>
      <c r="C128" s="2" t="s">
        <v>96</v>
      </c>
      <c r="D128" s="2" t="s">
        <v>184</v>
      </c>
      <c r="E128" s="2" t="s">
        <v>185</v>
      </c>
      <c r="F128" s="3">
        <v>200</v>
      </c>
      <c r="G128" s="2">
        <v>2.1</v>
      </c>
      <c r="H128" s="2" t="s">
        <v>126</v>
      </c>
      <c r="I128" s="2" t="s">
        <v>26</v>
      </c>
      <c r="J128" s="1">
        <v>200</v>
      </c>
      <c r="K128" s="2" t="s">
        <v>21</v>
      </c>
      <c r="L128">
        <v>100</v>
      </c>
      <c r="M128">
        <f t="shared" si="4"/>
        <v>100</v>
      </c>
      <c r="O128">
        <f t="shared" si="5"/>
        <v>100</v>
      </c>
      <c r="Q128">
        <f t="shared" si="6"/>
        <v>100</v>
      </c>
      <c r="S128">
        <f t="shared" si="7"/>
        <v>100</v>
      </c>
    </row>
    <row r="129" spans="1:19" ht="15" customHeight="1" x14ac:dyDescent="0.25">
      <c r="A129" s="2">
        <v>1</v>
      </c>
      <c r="B129" s="2">
        <v>117</v>
      </c>
      <c r="C129" s="2" t="s">
        <v>16</v>
      </c>
      <c r="D129" s="2" t="s">
        <v>99</v>
      </c>
      <c r="E129" s="2" t="s">
        <v>186</v>
      </c>
      <c r="F129" s="3">
        <v>55</v>
      </c>
      <c r="G129" s="2">
        <v>50.9</v>
      </c>
      <c r="H129" s="2" t="s">
        <v>38</v>
      </c>
      <c r="I129" s="2" t="s">
        <v>26</v>
      </c>
      <c r="J129" s="1">
        <v>4</v>
      </c>
      <c r="K129" s="2" t="s">
        <v>21</v>
      </c>
      <c r="L129">
        <v>2</v>
      </c>
      <c r="M129">
        <f t="shared" si="4"/>
        <v>2</v>
      </c>
      <c r="N129">
        <v>2</v>
      </c>
      <c r="O129">
        <f t="shared" si="5"/>
        <v>4</v>
      </c>
      <c r="Q129">
        <f t="shared" si="6"/>
        <v>4</v>
      </c>
      <c r="S129">
        <f t="shared" si="7"/>
        <v>4</v>
      </c>
    </row>
    <row r="130" spans="1:19" ht="15" customHeight="1" x14ac:dyDescent="0.25">
      <c r="A130" s="2">
        <v>1</v>
      </c>
      <c r="B130" s="2">
        <v>117</v>
      </c>
      <c r="C130" s="2" t="s">
        <v>16</v>
      </c>
      <c r="D130" s="2" t="s">
        <v>99</v>
      </c>
      <c r="E130" s="2" t="s">
        <v>186</v>
      </c>
      <c r="F130" s="3">
        <v>55</v>
      </c>
      <c r="G130" s="2">
        <v>50.9</v>
      </c>
      <c r="H130" s="2" t="s">
        <v>38</v>
      </c>
      <c r="I130" s="2" t="s">
        <v>80</v>
      </c>
      <c r="J130" s="1">
        <v>1</v>
      </c>
      <c r="K130" s="2" t="s">
        <v>21</v>
      </c>
      <c r="L130">
        <v>10</v>
      </c>
      <c r="M130">
        <f t="shared" ref="M130:M193" si="8">J130-L130</f>
        <v>-9</v>
      </c>
      <c r="O130">
        <f t="shared" ref="O130:O193" si="9">J130-L130+N130</f>
        <v>-9</v>
      </c>
      <c r="Q130">
        <f t="shared" si="6"/>
        <v>-9</v>
      </c>
      <c r="S130">
        <f t="shared" si="7"/>
        <v>-9</v>
      </c>
    </row>
    <row r="131" spans="1:19" ht="15" customHeight="1" x14ac:dyDescent="0.25">
      <c r="A131" s="2">
        <v>1</v>
      </c>
      <c r="B131" s="2">
        <v>117</v>
      </c>
      <c r="C131" s="2" t="s">
        <v>16</v>
      </c>
      <c r="D131" s="2" t="s">
        <v>99</v>
      </c>
      <c r="E131" s="2" t="s">
        <v>186</v>
      </c>
      <c r="F131" s="3">
        <v>55</v>
      </c>
      <c r="G131" s="2">
        <v>50.9</v>
      </c>
      <c r="H131" s="2" t="s">
        <v>38</v>
      </c>
      <c r="I131" s="2" t="s">
        <v>20</v>
      </c>
      <c r="J131" s="1">
        <v>30</v>
      </c>
      <c r="K131" s="2" t="s">
        <v>21</v>
      </c>
      <c r="M131">
        <f t="shared" si="8"/>
        <v>30</v>
      </c>
      <c r="O131">
        <f t="shared" si="9"/>
        <v>30</v>
      </c>
      <c r="Q131">
        <f t="shared" ref="Q131:Q194" si="10">O131-P131</f>
        <v>30</v>
      </c>
      <c r="S131">
        <f t="shared" ref="S131:S194" si="11">Q131-R131</f>
        <v>30</v>
      </c>
    </row>
    <row r="132" spans="1:19" ht="15" customHeight="1" x14ac:dyDescent="0.25">
      <c r="A132" s="2">
        <v>1</v>
      </c>
      <c r="B132" s="2">
        <v>117</v>
      </c>
      <c r="C132" s="2" t="s">
        <v>16</v>
      </c>
      <c r="D132" s="2" t="s">
        <v>99</v>
      </c>
      <c r="E132" s="2" t="s">
        <v>186</v>
      </c>
      <c r="F132" s="3">
        <v>55</v>
      </c>
      <c r="G132" s="2">
        <v>50.9</v>
      </c>
      <c r="H132" s="2" t="s">
        <v>38</v>
      </c>
      <c r="I132" s="2" t="s">
        <v>80</v>
      </c>
      <c r="J132" s="1">
        <v>20</v>
      </c>
      <c r="K132" s="2" t="s">
        <v>21</v>
      </c>
      <c r="M132">
        <f t="shared" si="8"/>
        <v>20</v>
      </c>
      <c r="N132">
        <v>10</v>
      </c>
      <c r="O132">
        <f t="shared" si="9"/>
        <v>30</v>
      </c>
      <c r="Q132">
        <f t="shared" si="10"/>
        <v>30</v>
      </c>
      <c r="S132">
        <f t="shared" si="11"/>
        <v>30</v>
      </c>
    </row>
    <row r="133" spans="1:19" ht="15" customHeight="1" x14ac:dyDescent="0.25">
      <c r="A133" s="2">
        <v>1</v>
      </c>
      <c r="B133" s="2">
        <v>120</v>
      </c>
      <c r="C133" s="2" t="s">
        <v>16</v>
      </c>
      <c r="D133" s="2" t="s">
        <v>97</v>
      </c>
      <c r="E133" s="2" t="s">
        <v>187</v>
      </c>
      <c r="F133" s="3">
        <v>500</v>
      </c>
      <c r="G133" s="2">
        <v>0.52</v>
      </c>
      <c r="H133" s="2" t="s">
        <v>91</v>
      </c>
      <c r="I133" s="2" t="s">
        <v>80</v>
      </c>
      <c r="J133" s="1">
        <v>500</v>
      </c>
      <c r="K133" s="2" t="s">
        <v>21</v>
      </c>
      <c r="L133">
        <v>100</v>
      </c>
      <c r="M133">
        <f t="shared" si="8"/>
        <v>400</v>
      </c>
      <c r="O133">
        <f t="shared" si="9"/>
        <v>400</v>
      </c>
      <c r="Q133">
        <f t="shared" si="10"/>
        <v>400</v>
      </c>
      <c r="S133">
        <f t="shared" si="11"/>
        <v>400</v>
      </c>
    </row>
    <row r="134" spans="1:19" ht="15" customHeight="1" x14ac:dyDescent="0.25">
      <c r="A134" s="2">
        <v>1</v>
      </c>
      <c r="B134" s="2">
        <v>121</v>
      </c>
      <c r="C134" s="2" t="s">
        <v>96</v>
      </c>
      <c r="D134" s="2" t="s">
        <v>150</v>
      </c>
      <c r="E134" s="2" t="s">
        <v>188</v>
      </c>
      <c r="F134" s="3">
        <v>300</v>
      </c>
      <c r="G134" s="2">
        <v>1.78</v>
      </c>
      <c r="H134" s="2" t="s">
        <v>189</v>
      </c>
      <c r="I134" s="2" t="s">
        <v>80</v>
      </c>
      <c r="J134" s="1">
        <v>300</v>
      </c>
      <c r="K134" s="2" t="s">
        <v>21</v>
      </c>
      <c r="L134">
        <v>300</v>
      </c>
      <c r="M134">
        <f t="shared" si="8"/>
        <v>0</v>
      </c>
      <c r="O134">
        <f t="shared" si="9"/>
        <v>0</v>
      </c>
      <c r="Q134">
        <f t="shared" si="10"/>
        <v>0</v>
      </c>
      <c r="S134">
        <f t="shared" si="11"/>
        <v>0</v>
      </c>
    </row>
    <row r="135" spans="1:19" ht="15" customHeight="1" x14ac:dyDescent="0.25">
      <c r="A135" s="2">
        <v>1</v>
      </c>
      <c r="B135" s="2">
        <v>124</v>
      </c>
      <c r="C135" s="2" t="s">
        <v>22</v>
      </c>
      <c r="D135" s="2" t="s">
        <v>190</v>
      </c>
      <c r="E135" s="2" t="s">
        <v>191</v>
      </c>
      <c r="F135" s="3">
        <v>24</v>
      </c>
      <c r="G135" s="2">
        <v>8.8000000000000007</v>
      </c>
      <c r="H135" s="2" t="s">
        <v>126</v>
      </c>
      <c r="I135" s="2" t="s">
        <v>48</v>
      </c>
      <c r="J135" s="1">
        <v>4</v>
      </c>
      <c r="K135" s="2" t="s">
        <v>21</v>
      </c>
      <c r="M135">
        <f t="shared" si="8"/>
        <v>4</v>
      </c>
      <c r="O135">
        <f t="shared" si="9"/>
        <v>4</v>
      </c>
      <c r="Q135">
        <f t="shared" si="10"/>
        <v>4</v>
      </c>
      <c r="S135">
        <f t="shared" si="11"/>
        <v>4</v>
      </c>
    </row>
    <row r="136" spans="1:19" ht="15" customHeight="1" x14ac:dyDescent="0.25">
      <c r="A136" s="2">
        <v>1</v>
      </c>
      <c r="B136" s="2">
        <v>124</v>
      </c>
      <c r="C136" s="2" t="s">
        <v>22</v>
      </c>
      <c r="D136" s="2" t="s">
        <v>190</v>
      </c>
      <c r="E136" s="2" t="s">
        <v>191</v>
      </c>
      <c r="F136" s="3">
        <v>24</v>
      </c>
      <c r="G136" s="2">
        <v>8.8000000000000007</v>
      </c>
      <c r="H136" s="2" t="s">
        <v>126</v>
      </c>
      <c r="I136" s="2" t="s">
        <v>80</v>
      </c>
      <c r="J136" s="1">
        <v>20</v>
      </c>
      <c r="K136" s="2" t="s">
        <v>21</v>
      </c>
      <c r="L136">
        <v>10</v>
      </c>
      <c r="M136">
        <f t="shared" si="8"/>
        <v>10</v>
      </c>
      <c r="O136">
        <f t="shared" si="9"/>
        <v>10</v>
      </c>
      <c r="Q136">
        <f t="shared" si="10"/>
        <v>10</v>
      </c>
      <c r="S136">
        <f t="shared" si="11"/>
        <v>10</v>
      </c>
    </row>
    <row r="137" spans="1:19" ht="15" customHeight="1" x14ac:dyDescent="0.25">
      <c r="A137" s="2">
        <v>1</v>
      </c>
      <c r="B137" s="2">
        <v>126</v>
      </c>
      <c r="C137" s="2" t="s">
        <v>92</v>
      </c>
      <c r="D137" s="2" t="s">
        <v>93</v>
      </c>
      <c r="E137" s="2" t="s">
        <v>192</v>
      </c>
      <c r="F137" s="3">
        <v>62</v>
      </c>
      <c r="G137" s="2">
        <v>8</v>
      </c>
      <c r="H137" s="2" t="s">
        <v>142</v>
      </c>
      <c r="I137" s="2" t="s">
        <v>193</v>
      </c>
      <c r="J137" s="1">
        <v>2</v>
      </c>
      <c r="K137" s="2" t="s">
        <v>21</v>
      </c>
      <c r="M137">
        <f t="shared" si="8"/>
        <v>2</v>
      </c>
      <c r="O137">
        <f t="shared" si="9"/>
        <v>2</v>
      </c>
      <c r="P137">
        <v>2</v>
      </c>
      <c r="Q137">
        <f t="shared" si="10"/>
        <v>0</v>
      </c>
      <c r="S137">
        <f t="shared" si="11"/>
        <v>0</v>
      </c>
    </row>
    <row r="138" spans="1:19" ht="15" customHeight="1" x14ac:dyDescent="0.25">
      <c r="A138" s="2">
        <v>1</v>
      </c>
      <c r="B138" s="2">
        <v>126</v>
      </c>
      <c r="C138" s="2" t="s">
        <v>92</v>
      </c>
      <c r="D138" s="2" t="s">
        <v>93</v>
      </c>
      <c r="E138" s="2" t="s">
        <v>192</v>
      </c>
      <c r="F138" s="3">
        <v>62</v>
      </c>
      <c r="G138" s="2">
        <v>8</v>
      </c>
      <c r="H138" s="2" t="s">
        <v>142</v>
      </c>
      <c r="I138" s="2" t="s">
        <v>105</v>
      </c>
      <c r="J138" s="1">
        <v>10</v>
      </c>
      <c r="K138" s="2" t="s">
        <v>21</v>
      </c>
      <c r="M138">
        <f t="shared" si="8"/>
        <v>10</v>
      </c>
      <c r="O138">
        <f t="shared" si="9"/>
        <v>10</v>
      </c>
      <c r="P138">
        <v>10</v>
      </c>
      <c r="Q138">
        <f t="shared" si="10"/>
        <v>0</v>
      </c>
      <c r="S138">
        <f t="shared" si="11"/>
        <v>0</v>
      </c>
    </row>
    <row r="139" spans="1:19" ht="15" customHeight="1" x14ac:dyDescent="0.25">
      <c r="A139" s="2">
        <v>1</v>
      </c>
      <c r="B139" s="2">
        <v>126</v>
      </c>
      <c r="C139" s="2" t="s">
        <v>92</v>
      </c>
      <c r="D139" s="2" t="s">
        <v>93</v>
      </c>
      <c r="E139" s="2" t="s">
        <v>192</v>
      </c>
      <c r="F139" s="3">
        <v>62</v>
      </c>
      <c r="G139" s="2">
        <v>8</v>
      </c>
      <c r="H139" s="2" t="s">
        <v>142</v>
      </c>
      <c r="I139" s="2" t="s">
        <v>95</v>
      </c>
      <c r="J139" s="1">
        <v>50</v>
      </c>
      <c r="K139" s="2" t="s">
        <v>21</v>
      </c>
      <c r="M139">
        <f t="shared" si="8"/>
        <v>50</v>
      </c>
      <c r="O139">
        <f t="shared" si="9"/>
        <v>50</v>
      </c>
      <c r="Q139">
        <f t="shared" si="10"/>
        <v>50</v>
      </c>
      <c r="S139">
        <f t="shared" si="11"/>
        <v>50</v>
      </c>
    </row>
    <row r="140" spans="1:19" ht="15" customHeight="1" x14ac:dyDescent="0.25">
      <c r="A140" s="2">
        <v>1</v>
      </c>
      <c r="B140" s="2">
        <v>127</v>
      </c>
      <c r="C140" s="2" t="s">
        <v>96</v>
      </c>
      <c r="D140" s="2" t="s">
        <v>194</v>
      </c>
      <c r="E140" s="2" t="s">
        <v>195</v>
      </c>
      <c r="F140" s="3">
        <v>100</v>
      </c>
      <c r="G140" s="2">
        <v>0.95</v>
      </c>
      <c r="H140" s="2" t="s">
        <v>91</v>
      </c>
      <c r="I140" s="2" t="s">
        <v>80</v>
      </c>
      <c r="J140" s="1">
        <v>100</v>
      </c>
      <c r="K140" s="2" t="s">
        <v>21</v>
      </c>
      <c r="L140">
        <v>100</v>
      </c>
      <c r="M140">
        <f t="shared" si="8"/>
        <v>0</v>
      </c>
      <c r="O140">
        <f t="shared" si="9"/>
        <v>0</v>
      </c>
      <c r="Q140">
        <f t="shared" si="10"/>
        <v>0</v>
      </c>
      <c r="S140">
        <f t="shared" si="11"/>
        <v>0</v>
      </c>
    </row>
    <row r="141" spans="1:19" ht="15" customHeight="1" x14ac:dyDescent="0.25">
      <c r="A141" s="2">
        <v>1</v>
      </c>
      <c r="B141" s="2">
        <v>128</v>
      </c>
      <c r="C141" s="2" t="s">
        <v>16</v>
      </c>
      <c r="D141" s="2" t="s">
        <v>101</v>
      </c>
      <c r="E141" s="2" t="s">
        <v>196</v>
      </c>
      <c r="F141" s="3">
        <v>10</v>
      </c>
      <c r="G141" s="2">
        <v>1.48</v>
      </c>
      <c r="H141" s="2" t="s">
        <v>197</v>
      </c>
      <c r="I141" s="2" t="s">
        <v>48</v>
      </c>
      <c r="J141" s="1">
        <v>10</v>
      </c>
      <c r="K141" s="2" t="s">
        <v>21</v>
      </c>
      <c r="M141">
        <f t="shared" si="8"/>
        <v>10</v>
      </c>
      <c r="O141">
        <f t="shared" si="9"/>
        <v>10</v>
      </c>
      <c r="Q141">
        <f t="shared" si="10"/>
        <v>10</v>
      </c>
      <c r="S141">
        <f t="shared" si="11"/>
        <v>10</v>
      </c>
    </row>
    <row r="142" spans="1:19" ht="15" customHeight="1" x14ac:dyDescent="0.25">
      <c r="A142" s="2">
        <v>1</v>
      </c>
      <c r="B142" s="2">
        <v>130</v>
      </c>
      <c r="C142" s="2" t="s">
        <v>16</v>
      </c>
      <c r="D142" s="2" t="s">
        <v>101</v>
      </c>
      <c r="E142" s="2" t="s">
        <v>198</v>
      </c>
      <c r="F142" s="3">
        <v>100</v>
      </c>
      <c r="G142" s="2">
        <v>1.52</v>
      </c>
      <c r="H142" s="2" t="s">
        <v>126</v>
      </c>
      <c r="I142" s="2" t="s">
        <v>20</v>
      </c>
      <c r="J142" s="1">
        <v>100</v>
      </c>
      <c r="K142" s="2" t="s">
        <v>21</v>
      </c>
      <c r="L142">
        <v>50</v>
      </c>
      <c r="M142">
        <f t="shared" si="8"/>
        <v>50</v>
      </c>
      <c r="O142">
        <f t="shared" si="9"/>
        <v>50</v>
      </c>
      <c r="Q142">
        <f t="shared" si="10"/>
        <v>50</v>
      </c>
      <c r="S142">
        <f t="shared" si="11"/>
        <v>50</v>
      </c>
    </row>
    <row r="143" spans="1:19" ht="15" customHeight="1" x14ac:dyDescent="0.25">
      <c r="A143" s="2">
        <v>1</v>
      </c>
      <c r="B143" s="2">
        <v>136</v>
      </c>
      <c r="C143" s="2" t="s">
        <v>22</v>
      </c>
      <c r="D143" s="2" t="s">
        <v>199</v>
      </c>
      <c r="E143" s="2" t="s">
        <v>200</v>
      </c>
      <c r="F143" s="3">
        <v>29</v>
      </c>
      <c r="G143" s="2">
        <v>40.299999999999997</v>
      </c>
      <c r="H143" s="2" t="s">
        <v>142</v>
      </c>
      <c r="I143" s="2" t="s">
        <v>80</v>
      </c>
      <c r="J143" s="1">
        <v>9</v>
      </c>
      <c r="K143" s="2" t="s">
        <v>21</v>
      </c>
      <c r="M143">
        <f t="shared" si="8"/>
        <v>9</v>
      </c>
      <c r="O143">
        <f t="shared" si="9"/>
        <v>9</v>
      </c>
      <c r="Q143">
        <f t="shared" si="10"/>
        <v>9</v>
      </c>
      <c r="S143">
        <f t="shared" si="11"/>
        <v>9</v>
      </c>
    </row>
    <row r="144" spans="1:19" ht="15" customHeight="1" x14ac:dyDescent="0.25">
      <c r="A144" s="2">
        <v>1</v>
      </c>
      <c r="B144" s="2">
        <v>136</v>
      </c>
      <c r="C144" s="2" t="s">
        <v>22</v>
      </c>
      <c r="D144" s="2" t="s">
        <v>199</v>
      </c>
      <c r="E144" s="2" t="s">
        <v>200</v>
      </c>
      <c r="F144" s="3">
        <v>29</v>
      </c>
      <c r="G144" s="2">
        <v>40.299999999999997</v>
      </c>
      <c r="H144" s="2" t="s">
        <v>142</v>
      </c>
      <c r="I144" s="2" t="s">
        <v>80</v>
      </c>
      <c r="J144" s="1">
        <v>20</v>
      </c>
      <c r="K144" s="2" t="s">
        <v>21</v>
      </c>
      <c r="L144">
        <v>10</v>
      </c>
      <c r="M144">
        <f t="shared" si="8"/>
        <v>10</v>
      </c>
      <c r="O144">
        <f t="shared" si="9"/>
        <v>10</v>
      </c>
      <c r="Q144">
        <f t="shared" si="10"/>
        <v>10</v>
      </c>
      <c r="S144">
        <f t="shared" si="11"/>
        <v>10</v>
      </c>
    </row>
    <row r="145" spans="1:19" ht="15" customHeight="1" x14ac:dyDescent="0.25">
      <c r="A145" s="2">
        <v>1</v>
      </c>
      <c r="B145" s="2">
        <v>137</v>
      </c>
      <c r="C145" s="2" t="s">
        <v>92</v>
      </c>
      <c r="D145" s="2" t="s">
        <v>93</v>
      </c>
      <c r="E145" s="2" t="s">
        <v>201</v>
      </c>
      <c r="F145" s="3">
        <v>23</v>
      </c>
      <c r="G145" s="2">
        <v>1.3</v>
      </c>
      <c r="H145" s="2" t="s">
        <v>38</v>
      </c>
      <c r="I145" s="2" t="s">
        <v>80</v>
      </c>
      <c r="J145" s="1">
        <v>20</v>
      </c>
      <c r="K145" s="2" t="s">
        <v>21</v>
      </c>
      <c r="M145">
        <f t="shared" si="8"/>
        <v>20</v>
      </c>
      <c r="O145">
        <f t="shared" si="9"/>
        <v>20</v>
      </c>
      <c r="Q145">
        <f t="shared" si="10"/>
        <v>20</v>
      </c>
      <c r="S145">
        <f t="shared" si="11"/>
        <v>20</v>
      </c>
    </row>
    <row r="146" spans="1:19" ht="15" customHeight="1" x14ac:dyDescent="0.25">
      <c r="A146" s="2">
        <v>1</v>
      </c>
      <c r="B146" s="2">
        <v>138</v>
      </c>
      <c r="C146" s="2" t="s">
        <v>22</v>
      </c>
      <c r="D146" s="2" t="s">
        <v>202</v>
      </c>
      <c r="E146" s="2" t="s">
        <v>203</v>
      </c>
      <c r="F146" s="3">
        <v>20</v>
      </c>
      <c r="G146" s="2">
        <v>0.75</v>
      </c>
      <c r="H146" s="2" t="s">
        <v>197</v>
      </c>
      <c r="I146" s="2" t="s">
        <v>80</v>
      </c>
      <c r="J146" s="1">
        <v>20</v>
      </c>
      <c r="K146" s="2" t="s">
        <v>21</v>
      </c>
      <c r="L146">
        <v>20</v>
      </c>
      <c r="M146">
        <f t="shared" si="8"/>
        <v>0</v>
      </c>
      <c r="O146">
        <f t="shared" si="9"/>
        <v>0</v>
      </c>
      <c r="Q146">
        <f t="shared" si="10"/>
        <v>0</v>
      </c>
      <c r="S146">
        <f t="shared" si="11"/>
        <v>0</v>
      </c>
    </row>
    <row r="147" spans="1:19" ht="15" customHeight="1" x14ac:dyDescent="0.25">
      <c r="A147" s="2">
        <v>1</v>
      </c>
      <c r="B147" s="2">
        <v>140</v>
      </c>
      <c r="C147" s="2" t="s">
        <v>16</v>
      </c>
      <c r="D147" s="2" t="s">
        <v>204</v>
      </c>
      <c r="E147" s="2" t="s">
        <v>205</v>
      </c>
      <c r="F147" s="3">
        <v>50</v>
      </c>
      <c r="G147" s="2">
        <v>14.81</v>
      </c>
      <c r="H147" s="2" t="s">
        <v>126</v>
      </c>
      <c r="I147" s="2" t="s">
        <v>48</v>
      </c>
      <c r="J147" s="1">
        <v>50</v>
      </c>
      <c r="K147" s="2" t="s">
        <v>21</v>
      </c>
      <c r="M147">
        <f t="shared" si="8"/>
        <v>50</v>
      </c>
      <c r="O147">
        <f t="shared" si="9"/>
        <v>50</v>
      </c>
      <c r="Q147">
        <f t="shared" si="10"/>
        <v>50</v>
      </c>
      <c r="S147">
        <f t="shared" si="11"/>
        <v>50</v>
      </c>
    </row>
    <row r="148" spans="1:19" ht="15" customHeight="1" x14ac:dyDescent="0.25">
      <c r="A148" s="2">
        <v>1</v>
      </c>
      <c r="B148" s="2">
        <v>142</v>
      </c>
      <c r="C148" s="2" t="s">
        <v>16</v>
      </c>
      <c r="D148" s="2" t="s">
        <v>206</v>
      </c>
      <c r="E148" s="2" t="s">
        <v>207</v>
      </c>
      <c r="F148" s="3">
        <v>4</v>
      </c>
      <c r="G148" s="2">
        <v>5.93</v>
      </c>
      <c r="H148" s="2" t="s">
        <v>38</v>
      </c>
      <c r="I148" s="2" t="s">
        <v>48</v>
      </c>
      <c r="J148" s="1">
        <v>4</v>
      </c>
      <c r="K148" s="2" t="s">
        <v>21</v>
      </c>
      <c r="M148">
        <f t="shared" si="8"/>
        <v>4</v>
      </c>
      <c r="O148">
        <f t="shared" si="9"/>
        <v>4</v>
      </c>
      <c r="Q148">
        <f t="shared" si="10"/>
        <v>4</v>
      </c>
      <c r="S148">
        <f t="shared" si="11"/>
        <v>4</v>
      </c>
    </row>
    <row r="149" spans="1:19" ht="15" customHeight="1" x14ac:dyDescent="0.25">
      <c r="A149" s="2">
        <v>1</v>
      </c>
      <c r="B149" s="2">
        <v>143</v>
      </c>
      <c r="C149" s="2" t="s">
        <v>96</v>
      </c>
      <c r="D149" s="2" t="s">
        <v>181</v>
      </c>
      <c r="E149" s="2" t="s">
        <v>208</v>
      </c>
      <c r="F149" s="3">
        <v>1501</v>
      </c>
      <c r="G149" s="2">
        <v>0.34</v>
      </c>
      <c r="H149" s="2" t="s">
        <v>142</v>
      </c>
      <c r="I149" s="2" t="s">
        <v>20</v>
      </c>
      <c r="J149" s="1">
        <v>1</v>
      </c>
      <c r="K149" s="2" t="s">
        <v>21</v>
      </c>
      <c r="M149">
        <f t="shared" si="8"/>
        <v>1</v>
      </c>
      <c r="O149">
        <f t="shared" si="9"/>
        <v>1</v>
      </c>
      <c r="Q149">
        <f t="shared" si="10"/>
        <v>1</v>
      </c>
      <c r="S149">
        <f t="shared" si="11"/>
        <v>1</v>
      </c>
    </row>
    <row r="150" spans="1:19" ht="15" customHeight="1" x14ac:dyDescent="0.25">
      <c r="A150" s="2">
        <v>1</v>
      </c>
      <c r="B150" s="2">
        <v>143</v>
      </c>
      <c r="C150" s="2" t="s">
        <v>96</v>
      </c>
      <c r="D150" s="2" t="s">
        <v>181</v>
      </c>
      <c r="E150" s="2" t="s">
        <v>208</v>
      </c>
      <c r="F150" s="3">
        <v>1501</v>
      </c>
      <c r="G150" s="2">
        <v>0.34</v>
      </c>
      <c r="H150" s="2" t="s">
        <v>142</v>
      </c>
      <c r="I150" s="2" t="s">
        <v>80</v>
      </c>
      <c r="J150" s="1">
        <v>1500</v>
      </c>
      <c r="K150" s="2" t="s">
        <v>21</v>
      </c>
      <c r="L150">
        <v>1000</v>
      </c>
      <c r="M150">
        <f t="shared" si="8"/>
        <v>500</v>
      </c>
      <c r="O150">
        <f t="shared" si="9"/>
        <v>500</v>
      </c>
      <c r="Q150">
        <f t="shared" si="10"/>
        <v>500</v>
      </c>
      <c r="S150">
        <f t="shared" si="11"/>
        <v>500</v>
      </c>
    </row>
    <row r="151" spans="1:19" ht="15" customHeight="1" x14ac:dyDescent="0.25">
      <c r="A151" s="2">
        <v>1</v>
      </c>
      <c r="B151" s="2">
        <v>146</v>
      </c>
      <c r="C151" s="2" t="s">
        <v>96</v>
      </c>
      <c r="D151" s="2" t="s">
        <v>209</v>
      </c>
      <c r="E151" s="2" t="s">
        <v>210</v>
      </c>
      <c r="F151" s="3">
        <v>10</v>
      </c>
      <c r="G151" s="2">
        <v>62.4</v>
      </c>
      <c r="H151" s="2" t="s">
        <v>19</v>
      </c>
      <c r="I151" s="2" t="s">
        <v>20</v>
      </c>
      <c r="J151" s="1">
        <v>10</v>
      </c>
      <c r="K151" s="2" t="s">
        <v>21</v>
      </c>
      <c r="M151">
        <f t="shared" si="8"/>
        <v>10</v>
      </c>
      <c r="O151">
        <f t="shared" si="9"/>
        <v>10</v>
      </c>
      <c r="Q151">
        <f t="shared" si="10"/>
        <v>10</v>
      </c>
      <c r="S151">
        <f t="shared" si="11"/>
        <v>10</v>
      </c>
    </row>
    <row r="152" spans="1:19" ht="15" customHeight="1" x14ac:dyDescent="0.25">
      <c r="A152" s="2">
        <v>1</v>
      </c>
      <c r="B152" s="2">
        <v>147</v>
      </c>
      <c r="C152" s="2" t="s">
        <v>96</v>
      </c>
      <c r="D152" s="2" t="s">
        <v>211</v>
      </c>
      <c r="E152" s="2" t="s">
        <v>212</v>
      </c>
      <c r="F152" s="3">
        <v>10</v>
      </c>
      <c r="G152" s="2">
        <v>62.4</v>
      </c>
      <c r="H152" s="2" t="s">
        <v>19</v>
      </c>
      <c r="I152" s="2" t="s">
        <v>20</v>
      </c>
      <c r="J152" s="1">
        <v>10</v>
      </c>
      <c r="K152" s="2" t="s">
        <v>21</v>
      </c>
      <c r="M152">
        <f t="shared" si="8"/>
        <v>10</v>
      </c>
      <c r="O152">
        <f t="shared" si="9"/>
        <v>10</v>
      </c>
      <c r="Q152">
        <f t="shared" si="10"/>
        <v>10</v>
      </c>
      <c r="S152">
        <f t="shared" si="11"/>
        <v>10</v>
      </c>
    </row>
    <row r="153" spans="1:19" ht="15" customHeight="1" x14ac:dyDescent="0.25">
      <c r="A153" s="2">
        <v>1</v>
      </c>
      <c r="B153" s="2">
        <v>148</v>
      </c>
      <c r="C153" s="2" t="s">
        <v>58</v>
      </c>
      <c r="D153" s="2" t="s">
        <v>213</v>
      </c>
      <c r="E153" s="2" t="s">
        <v>214</v>
      </c>
      <c r="F153" s="3">
        <v>25</v>
      </c>
      <c r="G153" s="2">
        <v>36</v>
      </c>
      <c r="H153" s="2" t="s">
        <v>19</v>
      </c>
      <c r="I153" s="2" t="s">
        <v>20</v>
      </c>
      <c r="J153" s="1">
        <v>5</v>
      </c>
      <c r="K153" s="2" t="s">
        <v>21</v>
      </c>
      <c r="M153">
        <f t="shared" si="8"/>
        <v>5</v>
      </c>
      <c r="O153">
        <f t="shared" si="9"/>
        <v>5</v>
      </c>
      <c r="Q153">
        <f t="shared" si="10"/>
        <v>5</v>
      </c>
      <c r="S153">
        <f t="shared" si="11"/>
        <v>5</v>
      </c>
    </row>
    <row r="154" spans="1:19" ht="15" customHeight="1" x14ac:dyDescent="0.25">
      <c r="A154" s="2">
        <v>1</v>
      </c>
      <c r="B154" s="2">
        <v>148</v>
      </c>
      <c r="C154" s="2" t="s">
        <v>58</v>
      </c>
      <c r="D154" s="2" t="s">
        <v>213</v>
      </c>
      <c r="E154" s="2" t="s">
        <v>214</v>
      </c>
      <c r="F154" s="3">
        <v>25</v>
      </c>
      <c r="G154" s="2">
        <v>36</v>
      </c>
      <c r="H154" s="2" t="s">
        <v>19</v>
      </c>
      <c r="I154" s="2" t="s">
        <v>20</v>
      </c>
      <c r="J154" s="1">
        <v>10</v>
      </c>
      <c r="K154" s="2" t="s">
        <v>21</v>
      </c>
      <c r="M154">
        <f t="shared" si="8"/>
        <v>10</v>
      </c>
      <c r="O154">
        <f t="shared" si="9"/>
        <v>10</v>
      </c>
      <c r="Q154">
        <f t="shared" si="10"/>
        <v>10</v>
      </c>
      <c r="S154">
        <f t="shared" si="11"/>
        <v>10</v>
      </c>
    </row>
    <row r="155" spans="1:19" ht="15" customHeight="1" x14ac:dyDescent="0.25">
      <c r="A155" s="2">
        <v>1</v>
      </c>
      <c r="B155" s="2">
        <v>148</v>
      </c>
      <c r="C155" s="2" t="s">
        <v>58</v>
      </c>
      <c r="D155" s="2" t="s">
        <v>213</v>
      </c>
      <c r="E155" s="2" t="s">
        <v>214</v>
      </c>
      <c r="F155" s="3">
        <v>25</v>
      </c>
      <c r="G155" s="2">
        <v>36</v>
      </c>
      <c r="H155" s="2" t="s">
        <v>19</v>
      </c>
      <c r="I155" s="2" t="s">
        <v>20</v>
      </c>
      <c r="J155" s="1">
        <v>10</v>
      </c>
      <c r="K155" s="2" t="s">
        <v>21</v>
      </c>
      <c r="M155">
        <f t="shared" si="8"/>
        <v>10</v>
      </c>
      <c r="O155">
        <f t="shared" si="9"/>
        <v>10</v>
      </c>
      <c r="Q155">
        <f t="shared" si="10"/>
        <v>10</v>
      </c>
      <c r="S155">
        <f t="shared" si="11"/>
        <v>10</v>
      </c>
    </row>
    <row r="156" spans="1:19" ht="15" customHeight="1" x14ac:dyDescent="0.25">
      <c r="A156" s="2">
        <v>1</v>
      </c>
      <c r="B156" s="2">
        <v>149</v>
      </c>
      <c r="C156" s="2" t="s">
        <v>22</v>
      </c>
      <c r="D156" s="2" t="s">
        <v>215</v>
      </c>
      <c r="E156" s="2" t="s">
        <v>216</v>
      </c>
      <c r="F156" s="3">
        <v>50</v>
      </c>
      <c r="G156" s="2">
        <v>39.75</v>
      </c>
      <c r="H156" s="2" t="s">
        <v>217</v>
      </c>
      <c r="I156" s="2" t="s">
        <v>80</v>
      </c>
      <c r="J156" s="1">
        <v>50</v>
      </c>
      <c r="K156" s="2" t="s">
        <v>21</v>
      </c>
      <c r="L156">
        <v>20</v>
      </c>
      <c r="M156">
        <f t="shared" si="8"/>
        <v>30</v>
      </c>
      <c r="O156">
        <f t="shared" si="9"/>
        <v>30</v>
      </c>
      <c r="Q156">
        <f t="shared" si="10"/>
        <v>30</v>
      </c>
      <c r="S156">
        <f t="shared" si="11"/>
        <v>30</v>
      </c>
    </row>
    <row r="157" spans="1:19" ht="15" customHeight="1" x14ac:dyDescent="0.25">
      <c r="A157" s="2">
        <v>1</v>
      </c>
      <c r="B157" s="2">
        <v>151</v>
      </c>
      <c r="C157" s="2" t="s">
        <v>16</v>
      </c>
      <c r="D157" s="2" t="s">
        <v>160</v>
      </c>
      <c r="E157" s="2" t="s">
        <v>218</v>
      </c>
      <c r="F157" s="3">
        <v>20</v>
      </c>
      <c r="G157" s="2">
        <v>1.48</v>
      </c>
      <c r="H157" s="2" t="s">
        <v>197</v>
      </c>
      <c r="I157" s="2" t="s">
        <v>48</v>
      </c>
      <c r="J157" s="1">
        <v>15</v>
      </c>
      <c r="K157" s="2" t="s">
        <v>21</v>
      </c>
      <c r="M157">
        <f t="shared" si="8"/>
        <v>15</v>
      </c>
      <c r="O157">
        <f t="shared" si="9"/>
        <v>15</v>
      </c>
      <c r="Q157">
        <f t="shared" si="10"/>
        <v>15</v>
      </c>
      <c r="S157">
        <f t="shared" si="11"/>
        <v>15</v>
      </c>
    </row>
    <row r="158" spans="1:19" ht="15" customHeight="1" x14ac:dyDescent="0.25">
      <c r="A158" s="2">
        <v>1</v>
      </c>
      <c r="B158" s="2">
        <v>152</v>
      </c>
      <c r="C158" s="2" t="s">
        <v>96</v>
      </c>
      <c r="D158" s="2" t="s">
        <v>150</v>
      </c>
      <c r="E158" s="2" t="s">
        <v>219</v>
      </c>
      <c r="F158" s="3">
        <v>2700</v>
      </c>
      <c r="G158" s="2">
        <v>0.19</v>
      </c>
      <c r="H158" s="2" t="s">
        <v>91</v>
      </c>
      <c r="I158" s="2" t="s">
        <v>20</v>
      </c>
      <c r="J158" s="1">
        <v>1200</v>
      </c>
      <c r="K158" s="2" t="s">
        <v>21</v>
      </c>
      <c r="M158">
        <f t="shared" si="8"/>
        <v>1200</v>
      </c>
      <c r="O158">
        <f t="shared" si="9"/>
        <v>1200</v>
      </c>
      <c r="Q158">
        <f t="shared" si="10"/>
        <v>1200</v>
      </c>
      <c r="S158">
        <f t="shared" si="11"/>
        <v>1200</v>
      </c>
    </row>
    <row r="159" spans="1:19" ht="15" customHeight="1" x14ac:dyDescent="0.25">
      <c r="A159" s="2">
        <v>1</v>
      </c>
      <c r="B159" s="2">
        <v>152</v>
      </c>
      <c r="C159" s="2" t="s">
        <v>96</v>
      </c>
      <c r="D159" s="2" t="s">
        <v>150</v>
      </c>
      <c r="E159" s="2" t="s">
        <v>219</v>
      </c>
      <c r="F159" s="3">
        <v>2700</v>
      </c>
      <c r="G159" s="2">
        <v>0.19</v>
      </c>
      <c r="H159" s="2" t="s">
        <v>91</v>
      </c>
      <c r="I159" s="2" t="s">
        <v>80</v>
      </c>
      <c r="J159" s="1">
        <v>1500</v>
      </c>
      <c r="K159" s="2" t="s">
        <v>21</v>
      </c>
      <c r="L159">
        <v>500</v>
      </c>
      <c r="M159">
        <f t="shared" si="8"/>
        <v>1000</v>
      </c>
      <c r="O159">
        <f t="shared" si="9"/>
        <v>1000</v>
      </c>
      <c r="Q159">
        <f t="shared" si="10"/>
        <v>1000</v>
      </c>
      <c r="S159">
        <f t="shared" si="11"/>
        <v>1000</v>
      </c>
    </row>
    <row r="160" spans="1:19" ht="15" customHeight="1" x14ac:dyDescent="0.25">
      <c r="A160" s="2">
        <v>1</v>
      </c>
      <c r="B160" s="2">
        <v>155</v>
      </c>
      <c r="C160" s="2" t="s">
        <v>22</v>
      </c>
      <c r="D160" s="2" t="s">
        <v>160</v>
      </c>
      <c r="E160" s="2" t="s">
        <v>220</v>
      </c>
      <c r="F160" s="3">
        <v>200</v>
      </c>
      <c r="G160" s="2">
        <v>0.7</v>
      </c>
      <c r="H160" s="2" t="s">
        <v>221</v>
      </c>
      <c r="I160" s="2" t="s">
        <v>20</v>
      </c>
      <c r="J160" s="1">
        <v>200</v>
      </c>
      <c r="K160" s="2" t="s">
        <v>21</v>
      </c>
      <c r="L160">
        <v>100</v>
      </c>
      <c r="M160">
        <f t="shared" si="8"/>
        <v>100</v>
      </c>
      <c r="O160">
        <f t="shared" si="9"/>
        <v>100</v>
      </c>
      <c r="Q160">
        <f t="shared" si="10"/>
        <v>100</v>
      </c>
      <c r="S160">
        <f t="shared" si="11"/>
        <v>100</v>
      </c>
    </row>
    <row r="161" spans="1:19" ht="15" customHeight="1" x14ac:dyDescent="0.25">
      <c r="A161" s="2">
        <v>1</v>
      </c>
      <c r="B161" s="2">
        <v>156</v>
      </c>
      <c r="C161" s="2" t="s">
        <v>16</v>
      </c>
      <c r="D161" s="2" t="s">
        <v>181</v>
      </c>
      <c r="E161" s="2" t="s">
        <v>222</v>
      </c>
      <c r="F161" s="3">
        <v>450</v>
      </c>
      <c r="G161" s="2">
        <v>0.42</v>
      </c>
      <c r="H161" s="2" t="s">
        <v>91</v>
      </c>
      <c r="I161" s="2" t="s">
        <v>80</v>
      </c>
      <c r="J161" s="1">
        <v>200</v>
      </c>
      <c r="K161" s="2" t="s">
        <v>21</v>
      </c>
      <c r="M161">
        <f t="shared" si="8"/>
        <v>200</v>
      </c>
      <c r="O161">
        <f t="shared" si="9"/>
        <v>200</v>
      </c>
      <c r="Q161">
        <f t="shared" si="10"/>
        <v>200</v>
      </c>
      <c r="S161">
        <f t="shared" si="11"/>
        <v>200</v>
      </c>
    </row>
    <row r="162" spans="1:19" ht="15" customHeight="1" x14ac:dyDescent="0.25">
      <c r="A162" s="2">
        <v>1</v>
      </c>
      <c r="B162" s="2">
        <v>156</v>
      </c>
      <c r="C162" s="2" t="s">
        <v>16</v>
      </c>
      <c r="D162" s="2" t="s">
        <v>181</v>
      </c>
      <c r="E162" s="2" t="s">
        <v>222</v>
      </c>
      <c r="F162" s="3">
        <v>450</v>
      </c>
      <c r="G162" s="2">
        <v>0.42</v>
      </c>
      <c r="H162" s="2" t="s">
        <v>91</v>
      </c>
      <c r="I162" s="2" t="s">
        <v>95</v>
      </c>
      <c r="J162" s="1">
        <v>250</v>
      </c>
      <c r="K162" s="2" t="s">
        <v>21</v>
      </c>
      <c r="L162">
        <v>100</v>
      </c>
      <c r="M162">
        <f t="shared" si="8"/>
        <v>150</v>
      </c>
      <c r="O162">
        <f t="shared" si="9"/>
        <v>150</v>
      </c>
      <c r="Q162">
        <f t="shared" si="10"/>
        <v>150</v>
      </c>
      <c r="S162">
        <f t="shared" si="11"/>
        <v>150</v>
      </c>
    </row>
    <row r="163" spans="1:19" ht="15" customHeight="1" x14ac:dyDescent="0.25">
      <c r="A163" s="2">
        <v>1</v>
      </c>
      <c r="B163" s="2">
        <v>160</v>
      </c>
      <c r="C163" s="2" t="s">
        <v>16</v>
      </c>
      <c r="D163" s="2" t="s">
        <v>223</v>
      </c>
      <c r="E163" s="2" t="s">
        <v>224</v>
      </c>
      <c r="F163" s="3">
        <v>50</v>
      </c>
      <c r="G163" s="2">
        <v>0.89</v>
      </c>
      <c r="H163" s="2" t="s">
        <v>91</v>
      </c>
      <c r="I163" s="2" t="s">
        <v>95</v>
      </c>
      <c r="J163" s="1">
        <v>50</v>
      </c>
      <c r="K163" s="2" t="s">
        <v>21</v>
      </c>
      <c r="M163">
        <f t="shared" si="8"/>
        <v>50</v>
      </c>
      <c r="O163">
        <f t="shared" si="9"/>
        <v>50</v>
      </c>
      <c r="Q163">
        <f t="shared" si="10"/>
        <v>50</v>
      </c>
      <c r="S163">
        <f t="shared" si="11"/>
        <v>50</v>
      </c>
    </row>
    <row r="164" spans="1:19" ht="15" customHeight="1" x14ac:dyDescent="0.25">
      <c r="A164" s="2">
        <v>1</v>
      </c>
      <c r="B164" s="2">
        <v>163</v>
      </c>
      <c r="C164" s="2" t="s">
        <v>96</v>
      </c>
      <c r="D164" s="2" t="s">
        <v>225</v>
      </c>
      <c r="E164" s="2" t="s">
        <v>226</v>
      </c>
      <c r="F164" s="3">
        <v>10</v>
      </c>
      <c r="G164" s="2">
        <v>30</v>
      </c>
      <c r="H164" s="2" t="s">
        <v>38</v>
      </c>
      <c r="I164" s="2" t="s">
        <v>80</v>
      </c>
      <c r="J164" s="1">
        <v>10</v>
      </c>
      <c r="K164" s="2" t="s">
        <v>21</v>
      </c>
      <c r="L164">
        <v>5</v>
      </c>
      <c r="M164">
        <f t="shared" si="8"/>
        <v>5</v>
      </c>
      <c r="N164">
        <v>5</v>
      </c>
      <c r="O164">
        <f t="shared" si="9"/>
        <v>10</v>
      </c>
      <c r="Q164">
        <f t="shared" si="10"/>
        <v>10</v>
      </c>
      <c r="S164">
        <f t="shared" si="11"/>
        <v>10</v>
      </c>
    </row>
    <row r="165" spans="1:19" ht="15" customHeight="1" x14ac:dyDescent="0.25">
      <c r="A165" s="2">
        <v>1</v>
      </c>
      <c r="B165" s="2">
        <v>164</v>
      </c>
      <c r="C165" s="2" t="s">
        <v>16</v>
      </c>
      <c r="D165" s="2" t="s">
        <v>227</v>
      </c>
      <c r="E165" s="2" t="s">
        <v>228</v>
      </c>
      <c r="F165" s="3">
        <v>5600</v>
      </c>
      <c r="G165" s="2">
        <v>0.1</v>
      </c>
      <c r="H165" s="2" t="s">
        <v>91</v>
      </c>
      <c r="I165" s="2" t="s">
        <v>20</v>
      </c>
      <c r="J165" s="1">
        <v>5000</v>
      </c>
      <c r="K165" s="2" t="s">
        <v>21</v>
      </c>
      <c r="L165">
        <v>1000</v>
      </c>
      <c r="M165">
        <f t="shared" si="8"/>
        <v>4000</v>
      </c>
      <c r="O165">
        <f t="shared" si="9"/>
        <v>4000</v>
      </c>
      <c r="Q165">
        <f t="shared" si="10"/>
        <v>4000</v>
      </c>
      <c r="S165">
        <f t="shared" si="11"/>
        <v>4000</v>
      </c>
    </row>
    <row r="166" spans="1:19" ht="15" customHeight="1" x14ac:dyDescent="0.25">
      <c r="A166" s="2">
        <v>1</v>
      </c>
      <c r="B166" s="2">
        <v>165</v>
      </c>
      <c r="C166" s="2" t="s">
        <v>16</v>
      </c>
      <c r="D166" s="2" t="s">
        <v>150</v>
      </c>
      <c r="E166" s="2" t="s">
        <v>229</v>
      </c>
      <c r="F166" s="3">
        <v>50</v>
      </c>
      <c r="G166" s="2">
        <v>0.5</v>
      </c>
      <c r="H166" s="2" t="s">
        <v>142</v>
      </c>
      <c r="I166" s="2" t="s">
        <v>80</v>
      </c>
      <c r="J166" s="1">
        <v>50</v>
      </c>
      <c r="K166" s="2" t="s">
        <v>21</v>
      </c>
      <c r="L166">
        <v>10</v>
      </c>
      <c r="M166">
        <f t="shared" si="8"/>
        <v>40</v>
      </c>
      <c r="O166">
        <f t="shared" si="9"/>
        <v>40</v>
      </c>
      <c r="Q166">
        <f t="shared" si="10"/>
        <v>40</v>
      </c>
      <c r="S166">
        <f t="shared" si="11"/>
        <v>40</v>
      </c>
    </row>
    <row r="167" spans="1:19" ht="15" customHeight="1" x14ac:dyDescent="0.25">
      <c r="A167" s="2">
        <v>1</v>
      </c>
      <c r="B167" s="2">
        <v>168</v>
      </c>
      <c r="C167" s="2" t="s">
        <v>92</v>
      </c>
      <c r="D167" s="2" t="s">
        <v>93</v>
      </c>
      <c r="E167" s="2" t="s">
        <v>230</v>
      </c>
      <c r="F167" s="3">
        <v>241</v>
      </c>
      <c r="G167" s="2">
        <v>1.4</v>
      </c>
      <c r="H167" s="2" t="s">
        <v>126</v>
      </c>
      <c r="I167" s="2" t="s">
        <v>48</v>
      </c>
      <c r="J167" s="1">
        <v>5</v>
      </c>
      <c r="K167" s="2" t="s">
        <v>21</v>
      </c>
      <c r="M167">
        <f t="shared" si="8"/>
        <v>5</v>
      </c>
      <c r="O167">
        <f t="shared" si="9"/>
        <v>5</v>
      </c>
      <c r="P167">
        <v>5</v>
      </c>
      <c r="Q167">
        <f t="shared" si="10"/>
        <v>0</v>
      </c>
      <c r="S167">
        <f t="shared" si="11"/>
        <v>0</v>
      </c>
    </row>
    <row r="168" spans="1:19" ht="15" customHeight="1" x14ac:dyDescent="0.25">
      <c r="A168" s="2">
        <v>1</v>
      </c>
      <c r="B168" s="2">
        <v>169</v>
      </c>
      <c r="C168" s="2" t="s">
        <v>22</v>
      </c>
      <c r="D168" s="2" t="s">
        <v>152</v>
      </c>
      <c r="E168" s="2" t="s">
        <v>231</v>
      </c>
      <c r="F168" s="3">
        <v>5165</v>
      </c>
      <c r="G168" s="2">
        <v>1.7</v>
      </c>
      <c r="H168" s="2" t="s">
        <v>19</v>
      </c>
      <c r="I168" s="2" t="s">
        <v>20</v>
      </c>
      <c r="J168" s="1">
        <v>2000</v>
      </c>
      <c r="K168" s="2" t="s">
        <v>21</v>
      </c>
      <c r="M168">
        <f t="shared" si="8"/>
        <v>2000</v>
      </c>
      <c r="O168">
        <f t="shared" si="9"/>
        <v>2000</v>
      </c>
      <c r="Q168">
        <f t="shared" si="10"/>
        <v>2000</v>
      </c>
      <c r="S168">
        <f t="shared" si="11"/>
        <v>2000</v>
      </c>
    </row>
    <row r="169" spans="1:19" ht="15" customHeight="1" x14ac:dyDescent="0.25">
      <c r="A169" s="2">
        <v>1</v>
      </c>
      <c r="B169" s="2">
        <v>169</v>
      </c>
      <c r="C169" s="2" t="s">
        <v>22</v>
      </c>
      <c r="D169" s="2" t="s">
        <v>152</v>
      </c>
      <c r="E169" s="2" t="s">
        <v>231</v>
      </c>
      <c r="F169" s="3">
        <v>5165</v>
      </c>
      <c r="G169" s="2">
        <v>1.7</v>
      </c>
      <c r="H169" s="2" t="s">
        <v>19</v>
      </c>
      <c r="I169" s="2" t="s">
        <v>80</v>
      </c>
      <c r="J169" s="1">
        <v>3000</v>
      </c>
      <c r="K169" s="2" t="s">
        <v>21</v>
      </c>
      <c r="L169">
        <v>1000</v>
      </c>
      <c r="M169">
        <f t="shared" si="8"/>
        <v>2000</v>
      </c>
      <c r="O169">
        <f t="shared" si="9"/>
        <v>2000</v>
      </c>
      <c r="Q169">
        <f t="shared" si="10"/>
        <v>2000</v>
      </c>
      <c r="S169">
        <f t="shared" si="11"/>
        <v>2000</v>
      </c>
    </row>
    <row r="170" spans="1:19" ht="15" customHeight="1" x14ac:dyDescent="0.25">
      <c r="A170" s="2">
        <v>1</v>
      </c>
      <c r="B170" s="2">
        <v>170</v>
      </c>
      <c r="C170" s="2" t="s">
        <v>92</v>
      </c>
      <c r="D170" s="2" t="s">
        <v>93</v>
      </c>
      <c r="E170" s="2" t="s">
        <v>232</v>
      </c>
      <c r="F170" s="3">
        <v>803</v>
      </c>
      <c r="G170" s="2">
        <v>2.0499999999999998</v>
      </c>
      <c r="H170" s="2" t="s">
        <v>126</v>
      </c>
      <c r="I170" s="2" t="s">
        <v>51</v>
      </c>
      <c r="J170" s="1">
        <v>3</v>
      </c>
      <c r="K170" s="2" t="s">
        <v>21</v>
      </c>
      <c r="M170">
        <f t="shared" si="8"/>
        <v>3</v>
      </c>
      <c r="O170">
        <f t="shared" si="9"/>
        <v>3</v>
      </c>
      <c r="P170">
        <v>3</v>
      </c>
      <c r="Q170">
        <f t="shared" si="10"/>
        <v>0</v>
      </c>
      <c r="S170">
        <f t="shared" si="11"/>
        <v>0</v>
      </c>
    </row>
    <row r="171" spans="1:19" ht="15" customHeight="1" x14ac:dyDescent="0.25">
      <c r="A171" s="2">
        <v>1</v>
      </c>
      <c r="B171" s="2">
        <v>170</v>
      </c>
      <c r="C171" s="2" t="s">
        <v>92</v>
      </c>
      <c r="D171" s="2" t="s">
        <v>93</v>
      </c>
      <c r="E171" s="2" t="s">
        <v>232</v>
      </c>
      <c r="F171" s="3">
        <v>803</v>
      </c>
      <c r="G171" s="2">
        <v>2.0499999999999998</v>
      </c>
      <c r="H171" s="2" t="s">
        <v>126</v>
      </c>
      <c r="I171" s="2" t="s">
        <v>20</v>
      </c>
      <c r="J171" s="1">
        <v>800</v>
      </c>
      <c r="K171" s="2" t="s">
        <v>21</v>
      </c>
      <c r="M171">
        <f t="shared" si="8"/>
        <v>800</v>
      </c>
      <c r="O171">
        <f t="shared" si="9"/>
        <v>800</v>
      </c>
      <c r="Q171">
        <f t="shared" si="10"/>
        <v>800</v>
      </c>
      <c r="S171">
        <f t="shared" si="11"/>
        <v>800</v>
      </c>
    </row>
    <row r="172" spans="1:19" ht="15" customHeight="1" x14ac:dyDescent="0.25">
      <c r="A172" s="2">
        <v>1</v>
      </c>
      <c r="B172" s="2">
        <v>172</v>
      </c>
      <c r="C172" s="2" t="s">
        <v>22</v>
      </c>
      <c r="D172" s="2" t="s">
        <v>89</v>
      </c>
      <c r="E172" s="2" t="s">
        <v>233</v>
      </c>
      <c r="F172" s="3">
        <v>3600</v>
      </c>
      <c r="G172" s="2">
        <v>0.15</v>
      </c>
      <c r="H172" s="2" t="s">
        <v>142</v>
      </c>
      <c r="I172" s="2" t="s">
        <v>20</v>
      </c>
      <c r="J172" s="1">
        <v>600</v>
      </c>
      <c r="K172" s="2" t="s">
        <v>21</v>
      </c>
      <c r="M172">
        <f t="shared" si="8"/>
        <v>600</v>
      </c>
      <c r="O172">
        <f t="shared" si="9"/>
        <v>600</v>
      </c>
      <c r="Q172">
        <f t="shared" si="10"/>
        <v>600</v>
      </c>
      <c r="S172">
        <f t="shared" si="11"/>
        <v>600</v>
      </c>
    </row>
    <row r="173" spans="1:19" ht="15" customHeight="1" x14ac:dyDescent="0.25">
      <c r="A173" s="2">
        <v>1</v>
      </c>
      <c r="B173" s="2">
        <v>172</v>
      </c>
      <c r="C173" s="2" t="s">
        <v>22</v>
      </c>
      <c r="D173" s="2" t="s">
        <v>89</v>
      </c>
      <c r="E173" s="2" t="s">
        <v>233</v>
      </c>
      <c r="F173" s="3">
        <v>3600</v>
      </c>
      <c r="G173" s="2">
        <v>0.15</v>
      </c>
      <c r="H173" s="2" t="s">
        <v>142</v>
      </c>
      <c r="I173" s="2" t="s">
        <v>80</v>
      </c>
      <c r="J173" s="1">
        <v>3000</v>
      </c>
      <c r="K173" s="2" t="s">
        <v>21</v>
      </c>
      <c r="L173">
        <v>200</v>
      </c>
      <c r="M173">
        <f t="shared" si="8"/>
        <v>2800</v>
      </c>
      <c r="O173">
        <f t="shared" si="9"/>
        <v>2800</v>
      </c>
      <c r="Q173">
        <f t="shared" si="10"/>
        <v>2800</v>
      </c>
      <c r="S173">
        <f t="shared" si="11"/>
        <v>2800</v>
      </c>
    </row>
    <row r="174" spans="1:19" ht="15" customHeight="1" x14ac:dyDescent="0.25">
      <c r="A174" s="2">
        <v>1</v>
      </c>
      <c r="B174" s="2">
        <v>173</v>
      </c>
      <c r="C174" s="2" t="s">
        <v>22</v>
      </c>
      <c r="D174" s="2" t="s">
        <v>89</v>
      </c>
      <c r="E174" s="2" t="s">
        <v>234</v>
      </c>
      <c r="F174" s="3">
        <v>200</v>
      </c>
      <c r="G174" s="2">
        <v>0.15</v>
      </c>
      <c r="H174" s="2" t="s">
        <v>91</v>
      </c>
      <c r="I174" s="2" t="s">
        <v>80</v>
      </c>
      <c r="J174" s="1">
        <v>200</v>
      </c>
      <c r="K174" s="2" t="s">
        <v>21</v>
      </c>
      <c r="L174">
        <v>200</v>
      </c>
      <c r="M174">
        <f t="shared" si="8"/>
        <v>0</v>
      </c>
      <c r="O174">
        <f t="shared" si="9"/>
        <v>0</v>
      </c>
      <c r="Q174">
        <f t="shared" si="10"/>
        <v>0</v>
      </c>
      <c r="S174">
        <f t="shared" si="11"/>
        <v>0</v>
      </c>
    </row>
    <row r="175" spans="1:19" ht="15" customHeight="1" x14ac:dyDescent="0.25">
      <c r="A175" s="2">
        <v>1</v>
      </c>
      <c r="B175" s="2">
        <v>174</v>
      </c>
      <c r="C175" s="2" t="s">
        <v>16</v>
      </c>
      <c r="D175" s="2" t="s">
        <v>235</v>
      </c>
      <c r="E175" s="2" t="s">
        <v>236</v>
      </c>
      <c r="F175" s="3">
        <v>90</v>
      </c>
      <c r="G175" s="2">
        <v>16</v>
      </c>
      <c r="H175" s="2" t="s">
        <v>19</v>
      </c>
      <c r="I175" s="2" t="s">
        <v>26</v>
      </c>
      <c r="J175" s="1">
        <v>40</v>
      </c>
      <c r="K175" s="2" t="s">
        <v>21</v>
      </c>
      <c r="L175">
        <v>40</v>
      </c>
      <c r="M175">
        <f t="shared" si="8"/>
        <v>0</v>
      </c>
      <c r="N175">
        <v>40</v>
      </c>
      <c r="O175">
        <f t="shared" si="9"/>
        <v>40</v>
      </c>
      <c r="Q175">
        <f t="shared" si="10"/>
        <v>40</v>
      </c>
      <c r="S175">
        <f t="shared" si="11"/>
        <v>40</v>
      </c>
    </row>
    <row r="176" spans="1:19" ht="15" customHeight="1" x14ac:dyDescent="0.25">
      <c r="A176" s="2">
        <v>1</v>
      </c>
      <c r="B176" s="2">
        <v>174</v>
      </c>
      <c r="C176" s="2" t="s">
        <v>16</v>
      </c>
      <c r="D176" s="2" t="s">
        <v>235</v>
      </c>
      <c r="E176" s="2" t="s">
        <v>236</v>
      </c>
      <c r="F176" s="3">
        <v>90</v>
      </c>
      <c r="G176" s="2">
        <v>16</v>
      </c>
      <c r="H176" s="2" t="s">
        <v>19</v>
      </c>
      <c r="I176" s="2" t="s">
        <v>20</v>
      </c>
      <c r="J176" s="1">
        <v>50</v>
      </c>
      <c r="K176" s="2" t="s">
        <v>21</v>
      </c>
      <c r="M176">
        <f t="shared" si="8"/>
        <v>50</v>
      </c>
      <c r="O176">
        <f t="shared" si="9"/>
        <v>50</v>
      </c>
      <c r="Q176">
        <f t="shared" si="10"/>
        <v>50</v>
      </c>
      <c r="S176">
        <f t="shared" si="11"/>
        <v>50</v>
      </c>
    </row>
    <row r="177" spans="1:20" ht="15" customHeight="1" x14ac:dyDescent="0.25">
      <c r="A177" s="2">
        <v>1</v>
      </c>
      <c r="B177" s="2">
        <v>175</v>
      </c>
      <c r="C177" s="2" t="s">
        <v>16</v>
      </c>
      <c r="D177" s="2" t="s">
        <v>235</v>
      </c>
      <c r="E177" s="2" t="s">
        <v>237</v>
      </c>
      <c r="F177" s="3">
        <v>65</v>
      </c>
      <c r="G177" s="2">
        <v>37</v>
      </c>
      <c r="H177" s="2" t="s">
        <v>19</v>
      </c>
      <c r="I177" s="2" t="s">
        <v>26</v>
      </c>
      <c r="J177" s="1">
        <v>15</v>
      </c>
      <c r="K177" s="2" t="s">
        <v>21</v>
      </c>
      <c r="L177">
        <v>15</v>
      </c>
      <c r="M177">
        <f t="shared" si="8"/>
        <v>0</v>
      </c>
      <c r="N177">
        <v>15</v>
      </c>
      <c r="O177">
        <f t="shared" si="9"/>
        <v>15</v>
      </c>
      <c r="P177">
        <v>15</v>
      </c>
      <c r="Q177">
        <f t="shared" si="10"/>
        <v>0</v>
      </c>
      <c r="S177">
        <f t="shared" si="11"/>
        <v>0</v>
      </c>
    </row>
    <row r="178" spans="1:20" ht="15" customHeight="1" x14ac:dyDescent="0.25">
      <c r="A178" s="2">
        <v>1</v>
      </c>
      <c r="B178" s="2">
        <v>175</v>
      </c>
      <c r="C178" s="2" t="s">
        <v>16</v>
      </c>
      <c r="D178" s="2" t="s">
        <v>235</v>
      </c>
      <c r="E178" s="2" t="s">
        <v>237</v>
      </c>
      <c r="F178" s="3">
        <v>65</v>
      </c>
      <c r="G178" s="2">
        <v>37</v>
      </c>
      <c r="H178" s="2" t="s">
        <v>19</v>
      </c>
      <c r="I178" s="2" t="s">
        <v>20</v>
      </c>
      <c r="J178" s="1">
        <v>50</v>
      </c>
      <c r="K178" s="2" t="s">
        <v>21</v>
      </c>
      <c r="M178">
        <f t="shared" si="8"/>
        <v>50</v>
      </c>
      <c r="O178">
        <f t="shared" si="9"/>
        <v>50</v>
      </c>
      <c r="P178">
        <v>50</v>
      </c>
      <c r="Q178">
        <f t="shared" si="10"/>
        <v>0</v>
      </c>
      <c r="S178">
        <f t="shared" si="11"/>
        <v>0</v>
      </c>
    </row>
    <row r="179" spans="1:20" ht="15" customHeight="1" x14ac:dyDescent="0.25">
      <c r="A179" s="2">
        <v>1</v>
      </c>
      <c r="B179" s="2">
        <v>176</v>
      </c>
      <c r="C179" s="2" t="s">
        <v>16</v>
      </c>
      <c r="D179" s="2" t="s">
        <v>238</v>
      </c>
      <c r="E179" s="2" t="s">
        <v>239</v>
      </c>
      <c r="F179" s="3">
        <v>835</v>
      </c>
      <c r="G179" s="2">
        <v>4.92</v>
      </c>
      <c r="H179" s="2" t="s">
        <v>240</v>
      </c>
      <c r="I179" s="2" t="s">
        <v>26</v>
      </c>
      <c r="J179" s="1">
        <v>250</v>
      </c>
      <c r="K179" s="2" t="s">
        <v>21</v>
      </c>
      <c r="L179">
        <v>150</v>
      </c>
      <c r="M179">
        <f t="shared" si="8"/>
        <v>100</v>
      </c>
      <c r="O179">
        <f t="shared" si="9"/>
        <v>100</v>
      </c>
      <c r="Q179">
        <f t="shared" si="10"/>
        <v>100</v>
      </c>
      <c r="R179">
        <v>100</v>
      </c>
      <c r="S179">
        <f t="shared" si="11"/>
        <v>0</v>
      </c>
    </row>
    <row r="180" spans="1:20" ht="15" customHeight="1" x14ac:dyDescent="0.25">
      <c r="A180" s="2">
        <v>1</v>
      </c>
      <c r="B180" s="2">
        <v>176</v>
      </c>
      <c r="C180" s="2" t="s">
        <v>16</v>
      </c>
      <c r="D180" s="2" t="s">
        <v>238</v>
      </c>
      <c r="E180" s="2" t="s">
        <v>239</v>
      </c>
      <c r="F180" s="3">
        <v>835</v>
      </c>
      <c r="G180" s="2">
        <v>4.92</v>
      </c>
      <c r="H180" s="2" t="s">
        <v>240</v>
      </c>
      <c r="I180" s="2" t="s">
        <v>20</v>
      </c>
      <c r="J180" s="1">
        <v>300</v>
      </c>
      <c r="K180" s="2" t="s">
        <v>21</v>
      </c>
      <c r="L180">
        <v>200</v>
      </c>
      <c r="M180">
        <f t="shared" si="8"/>
        <v>100</v>
      </c>
      <c r="O180">
        <f t="shared" si="9"/>
        <v>100</v>
      </c>
      <c r="Q180">
        <f t="shared" si="10"/>
        <v>100</v>
      </c>
      <c r="R180">
        <v>100</v>
      </c>
      <c r="S180">
        <f t="shared" si="11"/>
        <v>0</v>
      </c>
    </row>
    <row r="181" spans="1:20" ht="15" customHeight="1" x14ac:dyDescent="0.25">
      <c r="A181" s="2">
        <v>1</v>
      </c>
      <c r="B181" s="2">
        <v>176</v>
      </c>
      <c r="C181" s="2" t="s">
        <v>16</v>
      </c>
      <c r="D181" s="2" t="s">
        <v>238</v>
      </c>
      <c r="E181" s="2" t="s">
        <v>239</v>
      </c>
      <c r="F181" s="3">
        <v>835</v>
      </c>
      <c r="G181" s="2">
        <v>4.92</v>
      </c>
      <c r="H181" s="2" t="s">
        <v>240</v>
      </c>
      <c r="I181" s="2" t="s">
        <v>80</v>
      </c>
      <c r="J181" s="1">
        <v>200</v>
      </c>
      <c r="K181" s="2" t="s">
        <v>21</v>
      </c>
      <c r="L181">
        <v>80</v>
      </c>
      <c r="M181">
        <f t="shared" si="8"/>
        <v>120</v>
      </c>
      <c r="O181">
        <f t="shared" si="9"/>
        <v>120</v>
      </c>
      <c r="Q181">
        <f t="shared" si="10"/>
        <v>120</v>
      </c>
      <c r="R181">
        <v>90</v>
      </c>
      <c r="S181">
        <f t="shared" si="11"/>
        <v>30</v>
      </c>
    </row>
    <row r="182" spans="1:20" ht="15" customHeight="1" x14ac:dyDescent="0.25">
      <c r="A182" s="2">
        <v>1</v>
      </c>
      <c r="B182" s="2">
        <v>178</v>
      </c>
      <c r="C182" s="2" t="s">
        <v>16</v>
      </c>
      <c r="D182" s="2" t="s">
        <v>54</v>
      </c>
      <c r="E182" s="2" t="s">
        <v>241</v>
      </c>
      <c r="F182" s="3">
        <v>738</v>
      </c>
      <c r="G182" s="2">
        <v>4.3</v>
      </c>
      <c r="H182" s="2" t="s">
        <v>38</v>
      </c>
      <c r="I182" s="2" t="s">
        <v>193</v>
      </c>
      <c r="J182" s="1">
        <v>4</v>
      </c>
      <c r="K182" s="2" t="s">
        <v>21</v>
      </c>
      <c r="M182">
        <f t="shared" si="8"/>
        <v>4</v>
      </c>
      <c r="O182">
        <f t="shared" si="9"/>
        <v>4</v>
      </c>
      <c r="Q182">
        <f t="shared" si="10"/>
        <v>4</v>
      </c>
      <c r="S182">
        <f t="shared" si="11"/>
        <v>4</v>
      </c>
    </row>
    <row r="183" spans="1:20" ht="15" customHeight="1" x14ac:dyDescent="0.25">
      <c r="A183" s="2">
        <v>1</v>
      </c>
      <c r="B183" s="2">
        <v>178</v>
      </c>
      <c r="C183" s="2" t="s">
        <v>16</v>
      </c>
      <c r="D183" s="2" t="s">
        <v>54</v>
      </c>
      <c r="E183" s="2" t="s">
        <v>241</v>
      </c>
      <c r="F183" s="3">
        <v>738</v>
      </c>
      <c r="G183" s="2">
        <v>4.3</v>
      </c>
      <c r="H183" s="2" t="s">
        <v>38</v>
      </c>
      <c r="I183" s="2" t="s">
        <v>51</v>
      </c>
      <c r="J183" s="1">
        <v>1</v>
      </c>
      <c r="K183" s="2" t="s">
        <v>21</v>
      </c>
      <c r="M183">
        <f t="shared" si="8"/>
        <v>1</v>
      </c>
      <c r="O183">
        <f t="shared" si="9"/>
        <v>1</v>
      </c>
      <c r="Q183">
        <f t="shared" si="10"/>
        <v>1</v>
      </c>
      <c r="R183">
        <v>1</v>
      </c>
      <c r="S183">
        <f t="shared" si="11"/>
        <v>0</v>
      </c>
    </row>
    <row r="184" spans="1:20" ht="15" customHeight="1" x14ac:dyDescent="0.25">
      <c r="A184" s="2">
        <v>1</v>
      </c>
      <c r="B184" s="2">
        <v>178</v>
      </c>
      <c r="C184" s="2" t="s">
        <v>16</v>
      </c>
      <c r="D184" s="2" t="s">
        <v>54</v>
      </c>
      <c r="E184" s="2" t="s">
        <v>241</v>
      </c>
      <c r="F184" s="3">
        <v>738</v>
      </c>
      <c r="G184" s="2">
        <v>4.3</v>
      </c>
      <c r="H184" s="2" t="s">
        <v>38</v>
      </c>
      <c r="I184" s="2" t="s">
        <v>79</v>
      </c>
      <c r="J184" s="1">
        <v>10</v>
      </c>
      <c r="K184" s="2" t="s">
        <v>21</v>
      </c>
      <c r="M184">
        <f t="shared" si="8"/>
        <v>10</v>
      </c>
      <c r="O184">
        <f t="shared" si="9"/>
        <v>10</v>
      </c>
      <c r="Q184">
        <f t="shared" si="10"/>
        <v>10</v>
      </c>
      <c r="S184">
        <f t="shared" si="11"/>
        <v>10</v>
      </c>
    </row>
    <row r="185" spans="1:20" ht="15" customHeight="1" x14ac:dyDescent="0.25">
      <c r="A185" s="2">
        <v>1</v>
      </c>
      <c r="B185" s="2">
        <v>178</v>
      </c>
      <c r="C185" s="2" t="s">
        <v>16</v>
      </c>
      <c r="D185" s="2" t="s">
        <v>54</v>
      </c>
      <c r="E185" s="2" t="s">
        <v>241</v>
      </c>
      <c r="F185" s="3">
        <v>738</v>
      </c>
      <c r="G185" s="2">
        <v>4.3</v>
      </c>
      <c r="H185" s="2" t="s">
        <v>38</v>
      </c>
      <c r="I185" s="2" t="s">
        <v>242</v>
      </c>
      <c r="J185" s="1">
        <v>3</v>
      </c>
      <c r="K185" s="2" t="s">
        <v>21</v>
      </c>
      <c r="M185">
        <f t="shared" si="8"/>
        <v>3</v>
      </c>
      <c r="O185">
        <f t="shared" si="9"/>
        <v>3</v>
      </c>
      <c r="Q185">
        <f t="shared" si="10"/>
        <v>3</v>
      </c>
      <c r="R185">
        <v>1</v>
      </c>
      <c r="S185">
        <f t="shared" si="11"/>
        <v>2</v>
      </c>
    </row>
    <row r="186" spans="1:20" ht="15" customHeight="1" x14ac:dyDescent="0.25">
      <c r="A186" s="2">
        <v>1</v>
      </c>
      <c r="B186" s="2">
        <v>178</v>
      </c>
      <c r="C186" s="2" t="s">
        <v>16</v>
      </c>
      <c r="D186" s="2" t="s">
        <v>54</v>
      </c>
      <c r="E186" s="2" t="s">
        <v>241</v>
      </c>
      <c r="F186" s="3">
        <v>738</v>
      </c>
      <c r="G186" s="2">
        <v>4.3</v>
      </c>
      <c r="H186" s="2" t="s">
        <v>38</v>
      </c>
      <c r="I186" s="2" t="s">
        <v>20</v>
      </c>
      <c r="J186" s="1">
        <v>400</v>
      </c>
      <c r="K186" s="2" t="s">
        <v>21</v>
      </c>
      <c r="M186">
        <f t="shared" si="8"/>
        <v>400</v>
      </c>
      <c r="O186">
        <f t="shared" si="9"/>
        <v>400</v>
      </c>
      <c r="Q186">
        <f t="shared" si="10"/>
        <v>400</v>
      </c>
      <c r="R186">
        <v>1</v>
      </c>
      <c r="S186">
        <f t="shared" si="11"/>
        <v>399</v>
      </c>
      <c r="T186" t="s">
        <v>243</v>
      </c>
    </row>
    <row r="187" spans="1:20" ht="15" customHeight="1" x14ac:dyDescent="0.25">
      <c r="A187" s="2">
        <v>1</v>
      </c>
      <c r="B187" s="2">
        <v>178</v>
      </c>
      <c r="C187" s="2" t="s">
        <v>16</v>
      </c>
      <c r="D187" s="2" t="s">
        <v>54</v>
      </c>
      <c r="E187" s="2" t="s">
        <v>241</v>
      </c>
      <c r="F187" s="3">
        <v>738</v>
      </c>
      <c r="G187" s="2">
        <v>4.3</v>
      </c>
      <c r="H187" s="2" t="s">
        <v>38</v>
      </c>
      <c r="I187" s="2" t="s">
        <v>79</v>
      </c>
      <c r="J187" s="1">
        <v>10</v>
      </c>
      <c r="K187" s="2" t="s">
        <v>21</v>
      </c>
      <c r="M187">
        <f t="shared" si="8"/>
        <v>10</v>
      </c>
      <c r="O187">
        <f t="shared" si="9"/>
        <v>10</v>
      </c>
      <c r="Q187">
        <f t="shared" si="10"/>
        <v>10</v>
      </c>
      <c r="S187">
        <f t="shared" si="11"/>
        <v>10</v>
      </c>
    </row>
    <row r="188" spans="1:20" ht="15" customHeight="1" x14ac:dyDescent="0.25">
      <c r="A188" s="2">
        <v>1</v>
      </c>
      <c r="B188" s="2">
        <v>178</v>
      </c>
      <c r="C188" s="2" t="s">
        <v>16</v>
      </c>
      <c r="D188" s="2" t="s">
        <v>54</v>
      </c>
      <c r="E188" s="2" t="s">
        <v>241</v>
      </c>
      <c r="F188" s="3">
        <v>738</v>
      </c>
      <c r="G188" s="2">
        <v>4.3</v>
      </c>
      <c r="H188" s="2" t="s">
        <v>38</v>
      </c>
      <c r="I188" s="2" t="s">
        <v>80</v>
      </c>
      <c r="J188" s="1">
        <v>300</v>
      </c>
      <c r="K188" s="2" t="s">
        <v>21</v>
      </c>
      <c r="L188">
        <v>300</v>
      </c>
      <c r="M188">
        <f t="shared" si="8"/>
        <v>0</v>
      </c>
      <c r="O188">
        <f t="shared" si="9"/>
        <v>0</v>
      </c>
      <c r="Q188">
        <f t="shared" si="10"/>
        <v>0</v>
      </c>
      <c r="S188">
        <f t="shared" si="11"/>
        <v>0</v>
      </c>
    </row>
    <row r="189" spans="1:20" ht="15" customHeight="1" x14ac:dyDescent="0.25">
      <c r="A189" s="2">
        <v>1</v>
      </c>
      <c r="B189" s="2">
        <v>179</v>
      </c>
      <c r="C189" s="2" t="s">
        <v>16</v>
      </c>
      <c r="D189" s="2" t="s">
        <v>54</v>
      </c>
      <c r="E189" s="2" t="s">
        <v>244</v>
      </c>
      <c r="F189" s="3">
        <v>1000</v>
      </c>
      <c r="G189" s="2">
        <v>0.04</v>
      </c>
      <c r="H189" s="2" t="s">
        <v>19</v>
      </c>
      <c r="I189" s="2" t="s">
        <v>20</v>
      </c>
      <c r="J189" s="1">
        <v>1000</v>
      </c>
      <c r="K189" s="2" t="s">
        <v>21</v>
      </c>
      <c r="L189">
        <v>1000</v>
      </c>
      <c r="M189">
        <f t="shared" si="8"/>
        <v>0</v>
      </c>
      <c r="N189">
        <v>800</v>
      </c>
      <c r="O189">
        <f t="shared" si="9"/>
        <v>800</v>
      </c>
      <c r="Q189">
        <f t="shared" si="10"/>
        <v>800</v>
      </c>
      <c r="R189">
        <v>800</v>
      </c>
      <c r="S189">
        <f t="shared" si="11"/>
        <v>0</v>
      </c>
    </row>
    <row r="190" spans="1:20" ht="15" customHeight="1" x14ac:dyDescent="0.25">
      <c r="A190" s="2">
        <v>1</v>
      </c>
      <c r="B190" s="2">
        <v>180</v>
      </c>
      <c r="C190" s="2" t="s">
        <v>16</v>
      </c>
      <c r="D190" s="2" t="s">
        <v>54</v>
      </c>
      <c r="E190" s="2" t="s">
        <v>245</v>
      </c>
      <c r="F190" s="3">
        <v>67</v>
      </c>
      <c r="G190" s="2">
        <v>4</v>
      </c>
      <c r="H190" s="2" t="s">
        <v>38</v>
      </c>
      <c r="I190" s="2" t="s">
        <v>246</v>
      </c>
      <c r="J190" s="1">
        <v>2</v>
      </c>
      <c r="K190" s="2" t="s">
        <v>21</v>
      </c>
      <c r="M190">
        <f t="shared" si="8"/>
        <v>2</v>
      </c>
      <c r="O190">
        <f t="shared" si="9"/>
        <v>2</v>
      </c>
      <c r="Q190">
        <f t="shared" si="10"/>
        <v>2</v>
      </c>
      <c r="S190">
        <f t="shared" si="11"/>
        <v>2</v>
      </c>
    </row>
    <row r="191" spans="1:20" ht="15" customHeight="1" x14ac:dyDescent="0.25">
      <c r="A191" s="2">
        <v>1</v>
      </c>
      <c r="B191" s="2">
        <v>180</v>
      </c>
      <c r="C191" s="2" t="s">
        <v>16</v>
      </c>
      <c r="D191" s="2" t="s">
        <v>54</v>
      </c>
      <c r="E191" s="2" t="s">
        <v>245</v>
      </c>
      <c r="F191" s="3">
        <v>67</v>
      </c>
      <c r="G191" s="2">
        <v>4</v>
      </c>
      <c r="H191" s="2" t="s">
        <v>38</v>
      </c>
      <c r="I191" s="2" t="s">
        <v>242</v>
      </c>
      <c r="J191" s="1">
        <v>5</v>
      </c>
      <c r="K191" s="2" t="s">
        <v>21</v>
      </c>
      <c r="M191">
        <f t="shared" si="8"/>
        <v>5</v>
      </c>
      <c r="O191">
        <f t="shared" si="9"/>
        <v>5</v>
      </c>
      <c r="Q191">
        <f t="shared" si="10"/>
        <v>5</v>
      </c>
      <c r="R191">
        <v>5</v>
      </c>
      <c r="S191">
        <f t="shared" si="11"/>
        <v>0</v>
      </c>
    </row>
    <row r="192" spans="1:20" ht="15" customHeight="1" x14ac:dyDescent="0.25">
      <c r="A192" s="2">
        <v>1</v>
      </c>
      <c r="B192" s="2">
        <v>180</v>
      </c>
      <c r="C192" s="2" t="s">
        <v>16</v>
      </c>
      <c r="D192" s="2" t="s">
        <v>54</v>
      </c>
      <c r="E192" s="2" t="s">
        <v>245</v>
      </c>
      <c r="F192" s="3">
        <v>67</v>
      </c>
      <c r="G192" s="2">
        <v>4</v>
      </c>
      <c r="H192" s="2" t="s">
        <v>38</v>
      </c>
      <c r="I192" s="2" t="s">
        <v>176</v>
      </c>
      <c r="J192" s="1">
        <v>20</v>
      </c>
      <c r="K192" s="2" t="s">
        <v>21</v>
      </c>
      <c r="M192">
        <f t="shared" si="8"/>
        <v>20</v>
      </c>
      <c r="O192">
        <f t="shared" si="9"/>
        <v>20</v>
      </c>
      <c r="Q192">
        <f t="shared" si="10"/>
        <v>20</v>
      </c>
      <c r="S192">
        <f t="shared" si="11"/>
        <v>20</v>
      </c>
    </row>
    <row r="193" spans="1:19" ht="15" customHeight="1" x14ac:dyDescent="0.25">
      <c r="A193" s="2">
        <v>1</v>
      </c>
      <c r="B193" s="2">
        <v>180</v>
      </c>
      <c r="C193" s="2" t="s">
        <v>16</v>
      </c>
      <c r="D193" s="2" t="s">
        <v>54</v>
      </c>
      <c r="E193" s="2" t="s">
        <v>245</v>
      </c>
      <c r="F193" s="3">
        <v>67</v>
      </c>
      <c r="G193" s="2">
        <v>4</v>
      </c>
      <c r="H193" s="2" t="s">
        <v>38</v>
      </c>
      <c r="I193" s="2" t="s">
        <v>246</v>
      </c>
      <c r="J193" s="1">
        <v>5</v>
      </c>
      <c r="K193" s="2" t="s">
        <v>21</v>
      </c>
      <c r="M193">
        <f t="shared" si="8"/>
        <v>5</v>
      </c>
      <c r="O193">
        <f t="shared" si="9"/>
        <v>5</v>
      </c>
      <c r="Q193">
        <f t="shared" si="10"/>
        <v>5</v>
      </c>
      <c r="R193">
        <v>5</v>
      </c>
      <c r="S193">
        <f t="shared" si="11"/>
        <v>0</v>
      </c>
    </row>
    <row r="194" spans="1:19" ht="15" customHeight="1" x14ac:dyDescent="0.25">
      <c r="A194" s="2">
        <v>1</v>
      </c>
      <c r="B194" s="2">
        <v>180</v>
      </c>
      <c r="C194" s="2" t="s">
        <v>16</v>
      </c>
      <c r="D194" s="2" t="s">
        <v>54</v>
      </c>
      <c r="E194" s="2" t="s">
        <v>245</v>
      </c>
      <c r="F194" s="3">
        <v>67</v>
      </c>
      <c r="G194" s="2">
        <v>4</v>
      </c>
      <c r="H194" s="2" t="s">
        <v>38</v>
      </c>
      <c r="I194" s="2" t="s">
        <v>20</v>
      </c>
      <c r="J194" s="1">
        <v>30</v>
      </c>
      <c r="K194" s="2" t="s">
        <v>21</v>
      </c>
      <c r="L194">
        <v>15</v>
      </c>
      <c r="M194">
        <f t="shared" ref="M194:M257" si="12">J194-L194</f>
        <v>15</v>
      </c>
      <c r="O194">
        <f t="shared" ref="O194:O257" si="13">J194-L194+N194</f>
        <v>15</v>
      </c>
      <c r="Q194">
        <f t="shared" si="10"/>
        <v>15</v>
      </c>
      <c r="S194">
        <f t="shared" si="11"/>
        <v>15</v>
      </c>
    </row>
    <row r="195" spans="1:19" ht="15" customHeight="1" x14ac:dyDescent="0.25">
      <c r="A195" s="2">
        <v>1</v>
      </c>
      <c r="B195" s="2">
        <v>181</v>
      </c>
      <c r="C195" s="2" t="s">
        <v>22</v>
      </c>
      <c r="D195" s="2" t="s">
        <v>247</v>
      </c>
      <c r="E195" s="2" t="s">
        <v>248</v>
      </c>
      <c r="F195" s="3">
        <v>25</v>
      </c>
      <c r="G195" s="2">
        <v>11.02</v>
      </c>
      <c r="H195" s="2" t="s">
        <v>42</v>
      </c>
      <c r="I195" s="2" t="s">
        <v>26</v>
      </c>
      <c r="J195" s="1">
        <v>15</v>
      </c>
      <c r="K195" s="2" t="s">
        <v>21</v>
      </c>
      <c r="L195">
        <v>10</v>
      </c>
      <c r="M195">
        <f t="shared" si="12"/>
        <v>5</v>
      </c>
      <c r="N195">
        <v>10</v>
      </c>
      <c r="O195">
        <f t="shared" si="13"/>
        <v>15</v>
      </c>
      <c r="Q195">
        <f t="shared" ref="Q195:Q258" si="14">O195-P195</f>
        <v>15</v>
      </c>
      <c r="S195">
        <f t="shared" ref="S195:S258" si="15">Q195-R195</f>
        <v>15</v>
      </c>
    </row>
    <row r="196" spans="1:19" ht="15" customHeight="1" x14ac:dyDescent="0.25">
      <c r="A196" s="2">
        <v>1</v>
      </c>
      <c r="B196" s="2">
        <v>181</v>
      </c>
      <c r="C196" s="2" t="s">
        <v>22</v>
      </c>
      <c r="D196" s="2" t="s">
        <v>247</v>
      </c>
      <c r="E196" s="2" t="s">
        <v>248</v>
      </c>
      <c r="F196" s="3">
        <v>25</v>
      </c>
      <c r="G196" s="2">
        <v>11.02</v>
      </c>
      <c r="H196" s="2" t="s">
        <v>42</v>
      </c>
      <c r="I196" s="2" t="s">
        <v>20</v>
      </c>
      <c r="J196" s="1">
        <v>10</v>
      </c>
      <c r="K196" s="2" t="s">
        <v>21</v>
      </c>
      <c r="M196">
        <f t="shared" si="12"/>
        <v>10</v>
      </c>
      <c r="O196">
        <f t="shared" si="13"/>
        <v>10</v>
      </c>
      <c r="Q196">
        <f t="shared" si="14"/>
        <v>10</v>
      </c>
      <c r="S196">
        <f t="shared" si="15"/>
        <v>10</v>
      </c>
    </row>
    <row r="197" spans="1:19" ht="15" customHeight="1" x14ac:dyDescent="0.25">
      <c r="A197" s="2">
        <v>1</v>
      </c>
      <c r="B197" s="2">
        <v>182</v>
      </c>
      <c r="C197" s="2" t="s">
        <v>22</v>
      </c>
      <c r="D197" s="2" t="s">
        <v>247</v>
      </c>
      <c r="E197" s="2" t="s">
        <v>249</v>
      </c>
      <c r="F197" s="3">
        <v>115</v>
      </c>
      <c r="G197" s="2">
        <v>10</v>
      </c>
      <c r="H197" s="2" t="s">
        <v>42</v>
      </c>
      <c r="I197" s="2" t="s">
        <v>26</v>
      </c>
      <c r="J197" s="1">
        <v>15</v>
      </c>
      <c r="K197" s="2" t="s">
        <v>21</v>
      </c>
      <c r="L197">
        <v>10</v>
      </c>
      <c r="M197">
        <f t="shared" si="12"/>
        <v>5</v>
      </c>
      <c r="O197">
        <f t="shared" si="13"/>
        <v>5</v>
      </c>
      <c r="Q197">
        <f t="shared" si="14"/>
        <v>5</v>
      </c>
      <c r="S197">
        <f t="shared" si="15"/>
        <v>5</v>
      </c>
    </row>
    <row r="198" spans="1:19" ht="15" customHeight="1" x14ac:dyDescent="0.25">
      <c r="A198" s="2">
        <v>1</v>
      </c>
      <c r="B198" s="2">
        <v>182</v>
      </c>
      <c r="C198" s="2" t="s">
        <v>22</v>
      </c>
      <c r="D198" s="2" t="s">
        <v>247</v>
      </c>
      <c r="E198" s="2" t="s">
        <v>249</v>
      </c>
      <c r="F198" s="3">
        <v>115</v>
      </c>
      <c r="G198" s="2">
        <v>10</v>
      </c>
      <c r="H198" s="2" t="s">
        <v>42</v>
      </c>
      <c r="I198" s="2" t="s">
        <v>20</v>
      </c>
      <c r="J198" s="1">
        <v>100</v>
      </c>
      <c r="K198" s="2" t="s">
        <v>21</v>
      </c>
      <c r="M198">
        <f t="shared" si="12"/>
        <v>100</v>
      </c>
      <c r="O198">
        <f t="shared" si="13"/>
        <v>100</v>
      </c>
      <c r="Q198">
        <f t="shared" si="14"/>
        <v>100</v>
      </c>
      <c r="S198">
        <f t="shared" si="15"/>
        <v>100</v>
      </c>
    </row>
    <row r="199" spans="1:19" ht="15" customHeight="1" x14ac:dyDescent="0.25">
      <c r="A199" s="2">
        <v>1</v>
      </c>
      <c r="B199" s="2">
        <v>183</v>
      </c>
      <c r="C199" s="2" t="s">
        <v>22</v>
      </c>
      <c r="D199" s="2" t="s">
        <v>247</v>
      </c>
      <c r="E199" s="2" t="s">
        <v>250</v>
      </c>
      <c r="F199" s="3">
        <v>115</v>
      </c>
      <c r="G199" s="2">
        <v>10</v>
      </c>
      <c r="H199" s="2" t="s">
        <v>42</v>
      </c>
      <c r="I199" s="2" t="s">
        <v>26</v>
      </c>
      <c r="J199" s="1">
        <v>15</v>
      </c>
      <c r="K199" s="2" t="s">
        <v>21</v>
      </c>
      <c r="L199">
        <v>10</v>
      </c>
      <c r="M199">
        <f t="shared" si="12"/>
        <v>5</v>
      </c>
      <c r="N199">
        <v>10</v>
      </c>
      <c r="O199">
        <f t="shared" si="13"/>
        <v>15</v>
      </c>
      <c r="Q199">
        <f t="shared" si="14"/>
        <v>15</v>
      </c>
      <c r="S199">
        <f t="shared" si="15"/>
        <v>15</v>
      </c>
    </row>
    <row r="200" spans="1:19" ht="15" customHeight="1" x14ac:dyDescent="0.25">
      <c r="A200" s="2">
        <v>1</v>
      </c>
      <c r="B200" s="2">
        <v>183</v>
      </c>
      <c r="C200" s="2" t="s">
        <v>22</v>
      </c>
      <c r="D200" s="2" t="s">
        <v>247</v>
      </c>
      <c r="E200" s="2" t="s">
        <v>250</v>
      </c>
      <c r="F200" s="3">
        <v>115</v>
      </c>
      <c r="G200" s="2">
        <v>10</v>
      </c>
      <c r="H200" s="2" t="s">
        <v>42</v>
      </c>
      <c r="I200" s="2" t="s">
        <v>20</v>
      </c>
      <c r="J200" s="1">
        <v>100</v>
      </c>
      <c r="K200" s="2" t="s">
        <v>21</v>
      </c>
      <c r="M200">
        <f t="shared" si="12"/>
        <v>100</v>
      </c>
      <c r="O200">
        <f t="shared" si="13"/>
        <v>100</v>
      </c>
      <c r="Q200">
        <f t="shared" si="14"/>
        <v>100</v>
      </c>
      <c r="S200">
        <f t="shared" si="15"/>
        <v>100</v>
      </c>
    </row>
    <row r="201" spans="1:19" ht="15" customHeight="1" x14ac:dyDescent="0.25">
      <c r="A201" s="2">
        <v>1</v>
      </c>
      <c r="B201" s="2">
        <v>184</v>
      </c>
      <c r="C201" s="2" t="s">
        <v>22</v>
      </c>
      <c r="D201" s="2" t="s">
        <v>247</v>
      </c>
      <c r="E201" s="2" t="s">
        <v>251</v>
      </c>
      <c r="F201" s="3">
        <v>115</v>
      </c>
      <c r="G201" s="2">
        <v>10</v>
      </c>
      <c r="H201" s="2" t="s">
        <v>42</v>
      </c>
      <c r="I201" s="2" t="s">
        <v>26</v>
      </c>
      <c r="J201" s="1">
        <v>15</v>
      </c>
      <c r="K201" s="2" t="s">
        <v>21</v>
      </c>
      <c r="L201">
        <v>10</v>
      </c>
      <c r="M201">
        <f t="shared" si="12"/>
        <v>5</v>
      </c>
      <c r="O201">
        <f t="shared" si="13"/>
        <v>5</v>
      </c>
      <c r="Q201">
        <f t="shared" si="14"/>
        <v>5</v>
      </c>
      <c r="S201">
        <f t="shared" si="15"/>
        <v>5</v>
      </c>
    </row>
    <row r="202" spans="1:19" ht="15" customHeight="1" x14ac:dyDescent="0.25">
      <c r="A202" s="2">
        <v>1</v>
      </c>
      <c r="B202" s="2">
        <v>184</v>
      </c>
      <c r="C202" s="2" t="s">
        <v>22</v>
      </c>
      <c r="D202" s="2" t="s">
        <v>247</v>
      </c>
      <c r="E202" s="2" t="s">
        <v>251</v>
      </c>
      <c r="F202" s="3">
        <v>115</v>
      </c>
      <c r="G202" s="2">
        <v>10</v>
      </c>
      <c r="H202" s="2" t="s">
        <v>42</v>
      </c>
      <c r="I202" s="2" t="s">
        <v>20</v>
      </c>
      <c r="J202" s="1">
        <v>100</v>
      </c>
      <c r="K202" s="2" t="s">
        <v>21</v>
      </c>
      <c r="M202">
        <f t="shared" si="12"/>
        <v>100</v>
      </c>
      <c r="O202">
        <f t="shared" si="13"/>
        <v>100</v>
      </c>
      <c r="Q202">
        <f t="shared" si="14"/>
        <v>100</v>
      </c>
      <c r="S202">
        <f t="shared" si="15"/>
        <v>100</v>
      </c>
    </row>
    <row r="203" spans="1:19" ht="15" customHeight="1" x14ac:dyDescent="0.25">
      <c r="A203" s="2">
        <v>1</v>
      </c>
      <c r="B203" s="2">
        <v>185</v>
      </c>
      <c r="C203" s="2" t="s">
        <v>22</v>
      </c>
      <c r="D203" s="2" t="s">
        <v>247</v>
      </c>
      <c r="E203" s="2" t="s">
        <v>252</v>
      </c>
      <c r="F203" s="3">
        <v>115</v>
      </c>
      <c r="G203" s="2">
        <v>10</v>
      </c>
      <c r="H203" s="2" t="s">
        <v>42</v>
      </c>
      <c r="I203" s="2" t="s">
        <v>26</v>
      </c>
      <c r="J203" s="1">
        <v>15</v>
      </c>
      <c r="K203" s="2" t="s">
        <v>21</v>
      </c>
      <c r="L203">
        <v>10</v>
      </c>
      <c r="M203">
        <f t="shared" si="12"/>
        <v>5</v>
      </c>
      <c r="O203">
        <f t="shared" si="13"/>
        <v>5</v>
      </c>
      <c r="Q203">
        <f t="shared" si="14"/>
        <v>5</v>
      </c>
      <c r="S203">
        <f t="shared" si="15"/>
        <v>5</v>
      </c>
    </row>
    <row r="204" spans="1:19" ht="15" customHeight="1" x14ac:dyDescent="0.25">
      <c r="A204" s="2">
        <v>1</v>
      </c>
      <c r="B204" s="2">
        <v>185</v>
      </c>
      <c r="C204" s="2" t="s">
        <v>22</v>
      </c>
      <c r="D204" s="2" t="s">
        <v>247</v>
      </c>
      <c r="E204" s="2" t="s">
        <v>252</v>
      </c>
      <c r="F204" s="3">
        <v>115</v>
      </c>
      <c r="G204" s="2">
        <v>10</v>
      </c>
      <c r="H204" s="2" t="s">
        <v>42</v>
      </c>
      <c r="I204" s="2" t="s">
        <v>20</v>
      </c>
      <c r="J204" s="1">
        <v>100</v>
      </c>
      <c r="K204" s="2" t="s">
        <v>21</v>
      </c>
      <c r="M204">
        <f t="shared" si="12"/>
        <v>100</v>
      </c>
      <c r="O204">
        <f t="shared" si="13"/>
        <v>100</v>
      </c>
      <c r="Q204">
        <f t="shared" si="14"/>
        <v>100</v>
      </c>
      <c r="S204">
        <f t="shared" si="15"/>
        <v>100</v>
      </c>
    </row>
    <row r="205" spans="1:19" ht="15" customHeight="1" x14ac:dyDescent="0.25">
      <c r="A205" s="2">
        <v>1</v>
      </c>
      <c r="B205" s="2">
        <v>186</v>
      </c>
      <c r="C205" s="2" t="s">
        <v>22</v>
      </c>
      <c r="D205" s="2" t="s">
        <v>247</v>
      </c>
      <c r="E205" s="2" t="s">
        <v>253</v>
      </c>
      <c r="F205" s="3">
        <v>115</v>
      </c>
      <c r="G205" s="2">
        <v>10</v>
      </c>
      <c r="H205" s="2" t="s">
        <v>42</v>
      </c>
      <c r="I205" s="2" t="s">
        <v>26</v>
      </c>
      <c r="J205" s="1">
        <v>15</v>
      </c>
      <c r="K205" s="2" t="s">
        <v>21</v>
      </c>
      <c r="L205">
        <v>10</v>
      </c>
      <c r="M205">
        <f t="shared" si="12"/>
        <v>5</v>
      </c>
      <c r="O205">
        <f t="shared" si="13"/>
        <v>5</v>
      </c>
      <c r="Q205">
        <f t="shared" si="14"/>
        <v>5</v>
      </c>
      <c r="S205">
        <f t="shared" si="15"/>
        <v>5</v>
      </c>
    </row>
    <row r="206" spans="1:19" ht="15" customHeight="1" x14ac:dyDescent="0.25">
      <c r="A206" s="2">
        <v>1</v>
      </c>
      <c r="B206" s="2">
        <v>186</v>
      </c>
      <c r="C206" s="2" t="s">
        <v>22</v>
      </c>
      <c r="D206" s="2" t="s">
        <v>247</v>
      </c>
      <c r="E206" s="2" t="s">
        <v>253</v>
      </c>
      <c r="F206" s="3">
        <v>115</v>
      </c>
      <c r="G206" s="2">
        <v>10</v>
      </c>
      <c r="H206" s="2" t="s">
        <v>42</v>
      </c>
      <c r="I206" s="2" t="s">
        <v>20</v>
      </c>
      <c r="J206" s="1">
        <v>100</v>
      </c>
      <c r="K206" s="2" t="s">
        <v>21</v>
      </c>
      <c r="M206">
        <f t="shared" si="12"/>
        <v>100</v>
      </c>
      <c r="O206">
        <f t="shared" si="13"/>
        <v>100</v>
      </c>
      <c r="Q206">
        <f t="shared" si="14"/>
        <v>100</v>
      </c>
      <c r="S206">
        <f t="shared" si="15"/>
        <v>100</v>
      </c>
    </row>
    <row r="207" spans="1:19" ht="15" customHeight="1" x14ac:dyDescent="0.25">
      <c r="A207" s="2">
        <v>1</v>
      </c>
      <c r="B207" s="2">
        <v>187</v>
      </c>
      <c r="C207" s="2" t="s">
        <v>22</v>
      </c>
      <c r="D207" s="2" t="s">
        <v>247</v>
      </c>
      <c r="E207" s="2" t="s">
        <v>254</v>
      </c>
      <c r="F207" s="3">
        <v>115</v>
      </c>
      <c r="G207" s="2">
        <v>10</v>
      </c>
      <c r="H207" s="2" t="s">
        <v>42</v>
      </c>
      <c r="I207" s="2" t="s">
        <v>26</v>
      </c>
      <c r="J207" s="1">
        <v>15</v>
      </c>
      <c r="K207" s="2" t="s">
        <v>21</v>
      </c>
      <c r="L207">
        <v>10</v>
      </c>
      <c r="M207">
        <f t="shared" si="12"/>
        <v>5</v>
      </c>
      <c r="N207">
        <v>10</v>
      </c>
      <c r="O207">
        <f t="shared" si="13"/>
        <v>15</v>
      </c>
      <c r="Q207">
        <f t="shared" si="14"/>
        <v>15</v>
      </c>
      <c r="S207">
        <f t="shared" si="15"/>
        <v>15</v>
      </c>
    </row>
    <row r="208" spans="1:19" ht="15" customHeight="1" x14ac:dyDescent="0.25">
      <c r="A208" s="2">
        <v>1</v>
      </c>
      <c r="B208" s="2">
        <v>187</v>
      </c>
      <c r="C208" s="2" t="s">
        <v>22</v>
      </c>
      <c r="D208" s="2" t="s">
        <v>247</v>
      </c>
      <c r="E208" s="2" t="s">
        <v>254</v>
      </c>
      <c r="F208" s="3">
        <v>115</v>
      </c>
      <c r="G208" s="2">
        <v>10</v>
      </c>
      <c r="H208" s="2" t="s">
        <v>42</v>
      </c>
      <c r="I208" s="2" t="s">
        <v>20</v>
      </c>
      <c r="J208" s="1">
        <v>100</v>
      </c>
      <c r="K208" s="2" t="s">
        <v>21</v>
      </c>
      <c r="M208">
        <f t="shared" si="12"/>
        <v>100</v>
      </c>
      <c r="O208">
        <f t="shared" si="13"/>
        <v>100</v>
      </c>
      <c r="Q208">
        <f t="shared" si="14"/>
        <v>100</v>
      </c>
      <c r="S208">
        <f t="shared" si="15"/>
        <v>100</v>
      </c>
    </row>
    <row r="209" spans="1:19" ht="15" customHeight="1" x14ac:dyDescent="0.25">
      <c r="A209" s="2">
        <v>1</v>
      </c>
      <c r="B209" s="2">
        <v>188</v>
      </c>
      <c r="C209" s="2" t="s">
        <v>22</v>
      </c>
      <c r="D209" s="2" t="s">
        <v>247</v>
      </c>
      <c r="E209" s="2" t="s">
        <v>255</v>
      </c>
      <c r="F209" s="3">
        <v>115</v>
      </c>
      <c r="G209" s="2">
        <v>10</v>
      </c>
      <c r="H209" s="2" t="s">
        <v>42</v>
      </c>
      <c r="I209" s="2" t="s">
        <v>26</v>
      </c>
      <c r="J209" s="1">
        <v>15</v>
      </c>
      <c r="K209" s="2" t="s">
        <v>21</v>
      </c>
      <c r="L209">
        <v>10</v>
      </c>
      <c r="M209">
        <f t="shared" si="12"/>
        <v>5</v>
      </c>
      <c r="O209">
        <f t="shared" si="13"/>
        <v>5</v>
      </c>
      <c r="Q209">
        <f t="shared" si="14"/>
        <v>5</v>
      </c>
      <c r="S209">
        <f t="shared" si="15"/>
        <v>5</v>
      </c>
    </row>
    <row r="210" spans="1:19" ht="15" customHeight="1" x14ac:dyDescent="0.25">
      <c r="A210" s="2">
        <v>1</v>
      </c>
      <c r="B210" s="2">
        <v>188</v>
      </c>
      <c r="C210" s="2" t="s">
        <v>22</v>
      </c>
      <c r="D210" s="2" t="s">
        <v>247</v>
      </c>
      <c r="E210" s="2" t="s">
        <v>255</v>
      </c>
      <c r="F210" s="3">
        <v>115</v>
      </c>
      <c r="G210" s="2">
        <v>10</v>
      </c>
      <c r="H210" s="2" t="s">
        <v>42</v>
      </c>
      <c r="I210" s="2" t="s">
        <v>20</v>
      </c>
      <c r="J210" s="1">
        <v>100</v>
      </c>
      <c r="K210" s="2" t="s">
        <v>21</v>
      </c>
      <c r="M210">
        <f t="shared" si="12"/>
        <v>100</v>
      </c>
      <c r="O210">
        <f t="shared" si="13"/>
        <v>100</v>
      </c>
      <c r="Q210">
        <f t="shared" si="14"/>
        <v>100</v>
      </c>
      <c r="S210">
        <f t="shared" si="15"/>
        <v>100</v>
      </c>
    </row>
    <row r="211" spans="1:19" ht="15" customHeight="1" x14ac:dyDescent="0.25">
      <c r="A211" s="2">
        <v>1</v>
      </c>
      <c r="B211" s="2">
        <v>189</v>
      </c>
      <c r="C211" s="2" t="s">
        <v>22</v>
      </c>
      <c r="D211" s="2" t="s">
        <v>247</v>
      </c>
      <c r="E211" s="2" t="s">
        <v>256</v>
      </c>
      <c r="F211" s="3">
        <v>115</v>
      </c>
      <c r="G211" s="2">
        <v>10</v>
      </c>
      <c r="H211" s="2" t="s">
        <v>42</v>
      </c>
      <c r="I211" s="2" t="s">
        <v>26</v>
      </c>
      <c r="J211" s="1">
        <v>15</v>
      </c>
      <c r="K211" s="2" t="s">
        <v>21</v>
      </c>
      <c r="L211">
        <v>10</v>
      </c>
      <c r="M211">
        <f t="shared" si="12"/>
        <v>5</v>
      </c>
      <c r="O211">
        <f t="shared" si="13"/>
        <v>5</v>
      </c>
      <c r="Q211">
        <f t="shared" si="14"/>
        <v>5</v>
      </c>
      <c r="S211">
        <f t="shared" si="15"/>
        <v>5</v>
      </c>
    </row>
    <row r="212" spans="1:19" ht="15" customHeight="1" x14ac:dyDescent="0.25">
      <c r="A212" s="2">
        <v>1</v>
      </c>
      <c r="B212" s="2">
        <v>189</v>
      </c>
      <c r="C212" s="2" t="s">
        <v>22</v>
      </c>
      <c r="D212" s="2" t="s">
        <v>247</v>
      </c>
      <c r="E212" s="2" t="s">
        <v>256</v>
      </c>
      <c r="F212" s="3">
        <v>115</v>
      </c>
      <c r="G212" s="2">
        <v>10</v>
      </c>
      <c r="H212" s="2" t="s">
        <v>42</v>
      </c>
      <c r="I212" s="2" t="s">
        <v>20</v>
      </c>
      <c r="J212" s="1">
        <v>100</v>
      </c>
      <c r="K212" s="2" t="s">
        <v>21</v>
      </c>
      <c r="M212">
        <f t="shared" si="12"/>
        <v>100</v>
      </c>
      <c r="O212">
        <f t="shared" si="13"/>
        <v>100</v>
      </c>
      <c r="Q212">
        <f t="shared" si="14"/>
        <v>100</v>
      </c>
      <c r="S212">
        <f t="shared" si="15"/>
        <v>100</v>
      </c>
    </row>
    <row r="213" spans="1:19" ht="15" customHeight="1" x14ac:dyDescent="0.25">
      <c r="A213" s="2">
        <v>1</v>
      </c>
      <c r="B213" s="2">
        <v>190</v>
      </c>
      <c r="C213" s="2" t="s">
        <v>22</v>
      </c>
      <c r="D213" s="2" t="s">
        <v>247</v>
      </c>
      <c r="E213" s="2" t="s">
        <v>257</v>
      </c>
      <c r="F213" s="3">
        <v>115</v>
      </c>
      <c r="G213" s="2">
        <v>10</v>
      </c>
      <c r="H213" s="2" t="s">
        <v>42</v>
      </c>
      <c r="I213" s="2" t="s">
        <v>26</v>
      </c>
      <c r="J213" s="1">
        <v>15</v>
      </c>
      <c r="K213" s="2" t="s">
        <v>21</v>
      </c>
      <c r="L213">
        <v>10</v>
      </c>
      <c r="M213">
        <f t="shared" si="12"/>
        <v>5</v>
      </c>
      <c r="O213">
        <f t="shared" si="13"/>
        <v>5</v>
      </c>
      <c r="Q213">
        <f t="shared" si="14"/>
        <v>5</v>
      </c>
      <c r="S213">
        <f t="shared" si="15"/>
        <v>5</v>
      </c>
    </row>
    <row r="214" spans="1:19" ht="15" customHeight="1" x14ac:dyDescent="0.25">
      <c r="A214" s="2">
        <v>1</v>
      </c>
      <c r="B214" s="2">
        <v>190</v>
      </c>
      <c r="C214" s="2" t="s">
        <v>22</v>
      </c>
      <c r="D214" s="2" t="s">
        <v>247</v>
      </c>
      <c r="E214" s="2" t="s">
        <v>257</v>
      </c>
      <c r="F214" s="3">
        <v>115</v>
      </c>
      <c r="G214" s="2">
        <v>10</v>
      </c>
      <c r="H214" s="2" t="s">
        <v>42</v>
      </c>
      <c r="I214" s="2" t="s">
        <v>20</v>
      </c>
      <c r="J214" s="1">
        <v>100</v>
      </c>
      <c r="K214" s="2" t="s">
        <v>21</v>
      </c>
      <c r="M214">
        <f t="shared" si="12"/>
        <v>100</v>
      </c>
      <c r="O214">
        <f t="shared" si="13"/>
        <v>100</v>
      </c>
      <c r="Q214">
        <f t="shared" si="14"/>
        <v>100</v>
      </c>
      <c r="S214">
        <f t="shared" si="15"/>
        <v>100</v>
      </c>
    </row>
    <row r="215" spans="1:19" ht="15" customHeight="1" x14ac:dyDescent="0.25">
      <c r="A215" s="2">
        <v>1</v>
      </c>
      <c r="B215" s="2">
        <v>191</v>
      </c>
      <c r="C215" s="2" t="s">
        <v>22</v>
      </c>
      <c r="D215" s="2" t="s">
        <v>258</v>
      </c>
      <c r="E215" s="2" t="s">
        <v>259</v>
      </c>
      <c r="F215" s="3">
        <v>520</v>
      </c>
      <c r="G215" s="2">
        <v>3.75</v>
      </c>
      <c r="H215" s="2" t="s">
        <v>38</v>
      </c>
      <c r="I215" s="2" t="s">
        <v>79</v>
      </c>
      <c r="J215" s="1">
        <v>10</v>
      </c>
      <c r="K215" s="2" t="s">
        <v>21</v>
      </c>
      <c r="M215">
        <f t="shared" si="12"/>
        <v>10</v>
      </c>
      <c r="O215">
        <f t="shared" si="13"/>
        <v>10</v>
      </c>
      <c r="Q215">
        <f t="shared" si="14"/>
        <v>10</v>
      </c>
      <c r="S215">
        <f t="shared" si="15"/>
        <v>10</v>
      </c>
    </row>
    <row r="216" spans="1:19" ht="15" customHeight="1" x14ac:dyDescent="0.25">
      <c r="A216" s="2">
        <v>1</v>
      </c>
      <c r="B216" s="2">
        <v>191</v>
      </c>
      <c r="C216" s="2" t="s">
        <v>22</v>
      </c>
      <c r="D216" s="2" t="s">
        <v>258</v>
      </c>
      <c r="E216" s="2" t="s">
        <v>259</v>
      </c>
      <c r="F216" s="3">
        <v>520</v>
      </c>
      <c r="G216" s="2">
        <v>3.75</v>
      </c>
      <c r="H216" s="2" t="s">
        <v>38</v>
      </c>
      <c r="I216" s="2" t="s">
        <v>20</v>
      </c>
      <c r="J216" s="1">
        <v>10</v>
      </c>
      <c r="K216" s="2" t="s">
        <v>21</v>
      </c>
      <c r="M216">
        <f t="shared" si="12"/>
        <v>10</v>
      </c>
      <c r="O216">
        <f t="shared" si="13"/>
        <v>10</v>
      </c>
      <c r="Q216">
        <f t="shared" si="14"/>
        <v>10</v>
      </c>
      <c r="S216">
        <f t="shared" si="15"/>
        <v>10</v>
      </c>
    </row>
    <row r="217" spans="1:19" ht="15" customHeight="1" x14ac:dyDescent="0.25">
      <c r="A217" s="2">
        <v>1</v>
      </c>
      <c r="B217" s="2">
        <v>191</v>
      </c>
      <c r="C217" s="2" t="s">
        <v>22</v>
      </c>
      <c r="D217" s="2" t="s">
        <v>258</v>
      </c>
      <c r="E217" s="2" t="s">
        <v>259</v>
      </c>
      <c r="F217" s="3">
        <v>520</v>
      </c>
      <c r="G217" s="2">
        <v>3.75</v>
      </c>
      <c r="H217" s="2" t="s">
        <v>38</v>
      </c>
      <c r="I217" s="2" t="s">
        <v>80</v>
      </c>
      <c r="J217" s="1">
        <v>500</v>
      </c>
      <c r="K217" s="2" t="s">
        <v>21</v>
      </c>
      <c r="L217">
        <v>50</v>
      </c>
      <c r="M217">
        <f t="shared" si="12"/>
        <v>450</v>
      </c>
      <c r="O217">
        <f t="shared" si="13"/>
        <v>450</v>
      </c>
      <c r="Q217">
        <f t="shared" si="14"/>
        <v>450</v>
      </c>
      <c r="S217">
        <f t="shared" si="15"/>
        <v>450</v>
      </c>
    </row>
    <row r="218" spans="1:19" ht="15" customHeight="1" x14ac:dyDescent="0.25">
      <c r="A218" s="2">
        <v>1</v>
      </c>
      <c r="B218" s="2">
        <v>192</v>
      </c>
      <c r="C218" s="2" t="s">
        <v>22</v>
      </c>
      <c r="D218" s="2" t="s">
        <v>260</v>
      </c>
      <c r="E218" s="2" t="s">
        <v>261</v>
      </c>
      <c r="F218" s="3">
        <v>412</v>
      </c>
      <c r="G218" s="2">
        <v>3.88</v>
      </c>
      <c r="H218" s="2" t="s">
        <v>38</v>
      </c>
      <c r="I218" s="2" t="s">
        <v>246</v>
      </c>
      <c r="J218" s="1">
        <v>2</v>
      </c>
      <c r="K218" s="2" t="s">
        <v>21</v>
      </c>
      <c r="M218">
        <f t="shared" si="12"/>
        <v>2</v>
      </c>
      <c r="O218">
        <f t="shared" si="13"/>
        <v>2</v>
      </c>
      <c r="Q218">
        <f t="shared" si="14"/>
        <v>2</v>
      </c>
      <c r="R218">
        <v>1</v>
      </c>
      <c r="S218">
        <f t="shared" si="15"/>
        <v>1</v>
      </c>
    </row>
    <row r="219" spans="1:19" ht="15" customHeight="1" x14ac:dyDescent="0.25">
      <c r="A219" s="2">
        <v>1</v>
      </c>
      <c r="B219" s="2">
        <v>192</v>
      </c>
      <c r="C219" s="2" t="s">
        <v>22</v>
      </c>
      <c r="D219" s="2" t="s">
        <v>260</v>
      </c>
      <c r="E219" s="2" t="s">
        <v>261</v>
      </c>
      <c r="F219" s="3">
        <v>412</v>
      </c>
      <c r="G219" s="2">
        <v>3.88</v>
      </c>
      <c r="H219" s="2" t="s">
        <v>38</v>
      </c>
      <c r="I219" s="2" t="s">
        <v>242</v>
      </c>
      <c r="J219" s="1">
        <v>5</v>
      </c>
      <c r="K219" s="2" t="s">
        <v>21</v>
      </c>
      <c r="M219">
        <f t="shared" si="12"/>
        <v>5</v>
      </c>
      <c r="O219">
        <f t="shared" si="13"/>
        <v>5</v>
      </c>
      <c r="Q219">
        <f t="shared" si="14"/>
        <v>5</v>
      </c>
      <c r="S219">
        <f t="shared" si="15"/>
        <v>5</v>
      </c>
    </row>
    <row r="220" spans="1:19" ht="15" customHeight="1" x14ac:dyDescent="0.25">
      <c r="A220" s="2">
        <v>1</v>
      </c>
      <c r="B220" s="2">
        <v>192</v>
      </c>
      <c r="C220" s="2" t="s">
        <v>22</v>
      </c>
      <c r="D220" s="2" t="s">
        <v>260</v>
      </c>
      <c r="E220" s="2" t="s">
        <v>261</v>
      </c>
      <c r="F220" s="3">
        <v>412</v>
      </c>
      <c r="G220" s="2">
        <v>3.88</v>
      </c>
      <c r="H220" s="2" t="s">
        <v>38</v>
      </c>
      <c r="I220" s="2" t="s">
        <v>246</v>
      </c>
      <c r="J220" s="1">
        <v>5</v>
      </c>
      <c r="K220" s="2" t="s">
        <v>21</v>
      </c>
      <c r="M220">
        <f t="shared" si="12"/>
        <v>5</v>
      </c>
      <c r="O220">
        <f t="shared" si="13"/>
        <v>5</v>
      </c>
      <c r="Q220">
        <f t="shared" si="14"/>
        <v>5</v>
      </c>
      <c r="R220">
        <v>5</v>
      </c>
      <c r="S220">
        <f t="shared" si="15"/>
        <v>0</v>
      </c>
    </row>
    <row r="221" spans="1:19" ht="15" customHeight="1" x14ac:dyDescent="0.25">
      <c r="A221" s="2">
        <v>1</v>
      </c>
      <c r="B221" s="2">
        <v>192</v>
      </c>
      <c r="C221" s="2" t="s">
        <v>22</v>
      </c>
      <c r="D221" s="2" t="s">
        <v>260</v>
      </c>
      <c r="E221" s="2" t="s">
        <v>261</v>
      </c>
      <c r="F221" s="3">
        <v>412</v>
      </c>
      <c r="G221" s="2">
        <v>3.88</v>
      </c>
      <c r="H221" s="2" t="s">
        <v>38</v>
      </c>
      <c r="I221" s="2" t="s">
        <v>20</v>
      </c>
      <c r="J221" s="1">
        <v>400</v>
      </c>
      <c r="K221" s="2" t="s">
        <v>21</v>
      </c>
      <c r="L221">
        <v>100</v>
      </c>
      <c r="M221">
        <f t="shared" si="12"/>
        <v>300</v>
      </c>
      <c r="O221">
        <f t="shared" si="13"/>
        <v>300</v>
      </c>
      <c r="Q221">
        <f t="shared" si="14"/>
        <v>300</v>
      </c>
      <c r="S221">
        <f t="shared" si="15"/>
        <v>300</v>
      </c>
    </row>
    <row r="222" spans="1:19" ht="15" customHeight="1" x14ac:dyDescent="0.25">
      <c r="A222" s="2">
        <v>1</v>
      </c>
      <c r="B222" s="2">
        <v>193</v>
      </c>
      <c r="C222" s="2" t="s">
        <v>58</v>
      </c>
      <c r="D222" s="2" t="s">
        <v>262</v>
      </c>
      <c r="E222" s="2" t="s">
        <v>263</v>
      </c>
      <c r="F222" s="3">
        <v>2</v>
      </c>
      <c r="G222" s="2">
        <v>13.5</v>
      </c>
      <c r="H222" s="2" t="s">
        <v>38</v>
      </c>
      <c r="I222" s="2" t="s">
        <v>242</v>
      </c>
      <c r="J222" s="1">
        <v>2</v>
      </c>
      <c r="K222" s="2" t="s">
        <v>21</v>
      </c>
      <c r="M222">
        <f t="shared" si="12"/>
        <v>2</v>
      </c>
      <c r="O222">
        <f t="shared" si="13"/>
        <v>2</v>
      </c>
      <c r="Q222">
        <f t="shared" si="14"/>
        <v>2</v>
      </c>
      <c r="R222">
        <v>2</v>
      </c>
      <c r="S222">
        <f t="shared" si="15"/>
        <v>0</v>
      </c>
    </row>
    <row r="223" spans="1:19" ht="15" customHeight="1" x14ac:dyDescent="0.25">
      <c r="A223" s="2">
        <v>1</v>
      </c>
      <c r="B223" s="2">
        <v>194</v>
      </c>
      <c r="C223" s="2" t="s">
        <v>16</v>
      </c>
      <c r="D223" s="2" t="s">
        <v>264</v>
      </c>
      <c r="E223" s="2" t="s">
        <v>265</v>
      </c>
      <c r="F223" s="3">
        <v>217</v>
      </c>
      <c r="G223" s="2">
        <v>7.67</v>
      </c>
      <c r="H223" s="2" t="s">
        <v>19</v>
      </c>
      <c r="I223" s="2" t="s">
        <v>67</v>
      </c>
      <c r="J223" s="1">
        <v>5</v>
      </c>
      <c r="K223" s="2" t="s">
        <v>21</v>
      </c>
      <c r="M223">
        <f t="shared" si="12"/>
        <v>5</v>
      </c>
      <c r="O223">
        <f t="shared" si="13"/>
        <v>5</v>
      </c>
      <c r="Q223">
        <f t="shared" si="14"/>
        <v>5</v>
      </c>
      <c r="R223">
        <v>5</v>
      </c>
      <c r="S223">
        <f t="shared" si="15"/>
        <v>0</v>
      </c>
    </row>
    <row r="224" spans="1:19" ht="15" customHeight="1" x14ac:dyDescent="0.25">
      <c r="A224" s="2">
        <v>1</v>
      </c>
      <c r="B224" s="2">
        <v>194</v>
      </c>
      <c r="C224" s="2" t="s">
        <v>16</v>
      </c>
      <c r="D224" s="2" t="s">
        <v>264</v>
      </c>
      <c r="E224" s="2" t="s">
        <v>265</v>
      </c>
      <c r="F224" s="3">
        <v>217</v>
      </c>
      <c r="G224" s="2">
        <v>7.67</v>
      </c>
      <c r="H224" s="2" t="s">
        <v>19</v>
      </c>
      <c r="I224" s="2" t="s">
        <v>26</v>
      </c>
      <c r="J224" s="1">
        <v>50</v>
      </c>
      <c r="K224" s="2" t="s">
        <v>21</v>
      </c>
      <c r="L224">
        <v>25</v>
      </c>
      <c r="M224">
        <f t="shared" si="12"/>
        <v>25</v>
      </c>
      <c r="O224">
        <f t="shared" si="13"/>
        <v>25</v>
      </c>
      <c r="Q224">
        <f t="shared" si="14"/>
        <v>25</v>
      </c>
      <c r="S224">
        <f t="shared" si="15"/>
        <v>25</v>
      </c>
    </row>
    <row r="225" spans="1:19" ht="15" customHeight="1" x14ac:dyDescent="0.25">
      <c r="A225" s="2">
        <v>1</v>
      </c>
      <c r="B225" s="2">
        <v>194</v>
      </c>
      <c r="C225" s="2" t="s">
        <v>16</v>
      </c>
      <c r="D225" s="2" t="s">
        <v>264</v>
      </c>
      <c r="E225" s="2" t="s">
        <v>265</v>
      </c>
      <c r="F225" s="3">
        <v>217</v>
      </c>
      <c r="G225" s="2">
        <v>7.67</v>
      </c>
      <c r="H225" s="2" t="s">
        <v>19</v>
      </c>
      <c r="I225" s="2" t="s">
        <v>75</v>
      </c>
      <c r="J225" s="1">
        <v>12</v>
      </c>
      <c r="K225" s="2" t="s">
        <v>21</v>
      </c>
      <c r="M225">
        <f t="shared" si="12"/>
        <v>12</v>
      </c>
      <c r="O225">
        <f t="shared" si="13"/>
        <v>12</v>
      </c>
      <c r="Q225">
        <f t="shared" si="14"/>
        <v>12</v>
      </c>
      <c r="S225">
        <f t="shared" si="15"/>
        <v>12</v>
      </c>
    </row>
    <row r="226" spans="1:19" ht="15" customHeight="1" x14ac:dyDescent="0.25">
      <c r="A226" s="2">
        <v>1</v>
      </c>
      <c r="B226" s="2">
        <v>194</v>
      </c>
      <c r="C226" s="2" t="s">
        <v>16</v>
      </c>
      <c r="D226" s="2" t="s">
        <v>264</v>
      </c>
      <c r="E226" s="2" t="s">
        <v>265</v>
      </c>
      <c r="F226" s="3">
        <v>217</v>
      </c>
      <c r="G226" s="2">
        <v>7.67</v>
      </c>
      <c r="H226" s="2" t="s">
        <v>19</v>
      </c>
      <c r="I226" s="2" t="s">
        <v>79</v>
      </c>
      <c r="J226" s="1">
        <v>1</v>
      </c>
      <c r="K226" s="2" t="s">
        <v>21</v>
      </c>
      <c r="M226">
        <f t="shared" si="12"/>
        <v>1</v>
      </c>
      <c r="O226">
        <f t="shared" si="13"/>
        <v>1</v>
      </c>
      <c r="Q226">
        <f t="shared" si="14"/>
        <v>1</v>
      </c>
      <c r="S226">
        <f t="shared" si="15"/>
        <v>1</v>
      </c>
    </row>
    <row r="227" spans="1:19" ht="15" customHeight="1" x14ac:dyDescent="0.25">
      <c r="A227" s="2">
        <v>1</v>
      </c>
      <c r="B227" s="2">
        <v>194</v>
      </c>
      <c r="C227" s="2" t="s">
        <v>16</v>
      </c>
      <c r="D227" s="2" t="s">
        <v>264</v>
      </c>
      <c r="E227" s="2" t="s">
        <v>265</v>
      </c>
      <c r="F227" s="3">
        <v>217</v>
      </c>
      <c r="G227" s="2">
        <v>7.67</v>
      </c>
      <c r="H227" s="2" t="s">
        <v>19</v>
      </c>
      <c r="I227" s="2" t="s">
        <v>266</v>
      </c>
      <c r="J227" s="1">
        <v>1</v>
      </c>
      <c r="K227" s="2" t="s">
        <v>21</v>
      </c>
      <c r="M227">
        <f t="shared" si="12"/>
        <v>1</v>
      </c>
      <c r="O227">
        <f t="shared" si="13"/>
        <v>1</v>
      </c>
      <c r="Q227">
        <f t="shared" si="14"/>
        <v>1</v>
      </c>
      <c r="S227">
        <f t="shared" si="15"/>
        <v>1</v>
      </c>
    </row>
    <row r="228" spans="1:19" ht="15" customHeight="1" x14ac:dyDescent="0.25">
      <c r="A228" s="2">
        <v>1</v>
      </c>
      <c r="B228" s="2">
        <v>194</v>
      </c>
      <c r="C228" s="2" t="s">
        <v>16</v>
      </c>
      <c r="D228" s="2" t="s">
        <v>264</v>
      </c>
      <c r="E228" s="2" t="s">
        <v>265</v>
      </c>
      <c r="F228" s="3">
        <v>217</v>
      </c>
      <c r="G228" s="2">
        <v>7.67</v>
      </c>
      <c r="H228" s="2" t="s">
        <v>19</v>
      </c>
      <c r="I228" s="2" t="s">
        <v>56</v>
      </c>
      <c r="J228" s="1">
        <v>10</v>
      </c>
      <c r="K228" s="2" t="s">
        <v>21</v>
      </c>
      <c r="M228">
        <f t="shared" si="12"/>
        <v>10</v>
      </c>
      <c r="O228">
        <f t="shared" si="13"/>
        <v>10</v>
      </c>
      <c r="Q228">
        <f t="shared" si="14"/>
        <v>10</v>
      </c>
      <c r="S228">
        <f t="shared" si="15"/>
        <v>10</v>
      </c>
    </row>
    <row r="229" spans="1:19" ht="15" customHeight="1" x14ac:dyDescent="0.25">
      <c r="A229" s="2">
        <v>1</v>
      </c>
      <c r="B229" s="2">
        <v>194</v>
      </c>
      <c r="C229" s="2" t="s">
        <v>16</v>
      </c>
      <c r="D229" s="2" t="s">
        <v>264</v>
      </c>
      <c r="E229" s="2" t="s">
        <v>265</v>
      </c>
      <c r="F229" s="3">
        <v>217</v>
      </c>
      <c r="G229" s="2">
        <v>7.67</v>
      </c>
      <c r="H229" s="2" t="s">
        <v>19</v>
      </c>
      <c r="I229" s="2" t="s">
        <v>77</v>
      </c>
      <c r="J229" s="1">
        <v>10</v>
      </c>
      <c r="K229" s="2" t="s">
        <v>21</v>
      </c>
      <c r="M229">
        <f t="shared" si="12"/>
        <v>10</v>
      </c>
      <c r="O229">
        <f t="shared" si="13"/>
        <v>10</v>
      </c>
      <c r="Q229">
        <f t="shared" si="14"/>
        <v>10</v>
      </c>
      <c r="S229">
        <f t="shared" si="15"/>
        <v>10</v>
      </c>
    </row>
    <row r="230" spans="1:19" ht="15" customHeight="1" x14ac:dyDescent="0.25">
      <c r="A230" s="2">
        <v>1</v>
      </c>
      <c r="B230" s="2">
        <v>194</v>
      </c>
      <c r="C230" s="2" t="s">
        <v>16</v>
      </c>
      <c r="D230" s="2" t="s">
        <v>264</v>
      </c>
      <c r="E230" s="2" t="s">
        <v>265</v>
      </c>
      <c r="F230" s="3">
        <v>217</v>
      </c>
      <c r="G230" s="2">
        <v>7.67</v>
      </c>
      <c r="H230" s="2" t="s">
        <v>19</v>
      </c>
      <c r="I230" s="2" t="s">
        <v>40</v>
      </c>
      <c r="J230" s="1">
        <v>6</v>
      </c>
      <c r="K230" s="2" t="s">
        <v>21</v>
      </c>
      <c r="M230">
        <f t="shared" si="12"/>
        <v>6</v>
      </c>
      <c r="O230">
        <f t="shared" si="13"/>
        <v>6</v>
      </c>
      <c r="Q230">
        <f t="shared" si="14"/>
        <v>6</v>
      </c>
      <c r="S230">
        <f t="shared" si="15"/>
        <v>6</v>
      </c>
    </row>
    <row r="231" spans="1:19" ht="15" customHeight="1" x14ac:dyDescent="0.25">
      <c r="A231" s="2">
        <v>1</v>
      </c>
      <c r="B231" s="2">
        <v>194</v>
      </c>
      <c r="C231" s="2" t="s">
        <v>16</v>
      </c>
      <c r="D231" s="2" t="s">
        <v>264</v>
      </c>
      <c r="E231" s="2" t="s">
        <v>265</v>
      </c>
      <c r="F231" s="3">
        <v>217</v>
      </c>
      <c r="G231" s="2">
        <v>7.67</v>
      </c>
      <c r="H231" s="2" t="s">
        <v>19</v>
      </c>
      <c r="I231" s="2" t="s">
        <v>79</v>
      </c>
      <c r="J231" s="1">
        <v>5</v>
      </c>
      <c r="K231" s="2" t="s">
        <v>21</v>
      </c>
      <c r="M231">
        <f t="shared" si="12"/>
        <v>5</v>
      </c>
      <c r="O231">
        <f t="shared" si="13"/>
        <v>5</v>
      </c>
      <c r="Q231">
        <f t="shared" si="14"/>
        <v>5</v>
      </c>
      <c r="S231">
        <f t="shared" si="15"/>
        <v>5</v>
      </c>
    </row>
    <row r="232" spans="1:19" ht="15" customHeight="1" x14ac:dyDescent="0.25">
      <c r="A232" s="2">
        <v>1</v>
      </c>
      <c r="B232" s="2">
        <v>194</v>
      </c>
      <c r="C232" s="2" t="s">
        <v>16</v>
      </c>
      <c r="D232" s="2" t="s">
        <v>264</v>
      </c>
      <c r="E232" s="2" t="s">
        <v>265</v>
      </c>
      <c r="F232" s="3">
        <v>217</v>
      </c>
      <c r="G232" s="2">
        <v>7.67</v>
      </c>
      <c r="H232" s="2" t="s">
        <v>19</v>
      </c>
      <c r="I232" s="2" t="s">
        <v>80</v>
      </c>
      <c r="J232" s="1">
        <v>100</v>
      </c>
      <c r="K232" s="2" t="s">
        <v>21</v>
      </c>
      <c r="M232">
        <f t="shared" si="12"/>
        <v>100</v>
      </c>
      <c r="O232">
        <f t="shared" si="13"/>
        <v>100</v>
      </c>
      <c r="Q232">
        <f t="shared" si="14"/>
        <v>100</v>
      </c>
      <c r="S232">
        <f t="shared" si="15"/>
        <v>100</v>
      </c>
    </row>
    <row r="233" spans="1:19" ht="15" customHeight="1" x14ac:dyDescent="0.25">
      <c r="A233" s="2">
        <v>1</v>
      </c>
      <c r="B233" s="2">
        <v>196</v>
      </c>
      <c r="C233" s="2" t="s">
        <v>16</v>
      </c>
      <c r="D233" s="2" t="s">
        <v>267</v>
      </c>
      <c r="E233" s="2" t="s">
        <v>268</v>
      </c>
      <c r="F233" s="3">
        <v>360</v>
      </c>
      <c r="G233" s="2">
        <v>3.7</v>
      </c>
      <c r="H233" s="2" t="s">
        <v>42</v>
      </c>
      <c r="I233" s="2" t="s">
        <v>26</v>
      </c>
      <c r="J233" s="1">
        <v>50</v>
      </c>
      <c r="K233" s="2" t="s">
        <v>21</v>
      </c>
      <c r="L233">
        <v>50</v>
      </c>
      <c r="M233">
        <f t="shared" si="12"/>
        <v>0</v>
      </c>
      <c r="O233">
        <f t="shared" si="13"/>
        <v>0</v>
      </c>
      <c r="Q233">
        <f t="shared" si="14"/>
        <v>0</v>
      </c>
      <c r="S233">
        <f t="shared" si="15"/>
        <v>0</v>
      </c>
    </row>
    <row r="234" spans="1:19" ht="15" customHeight="1" x14ac:dyDescent="0.25">
      <c r="A234" s="2">
        <v>1</v>
      </c>
      <c r="B234" s="2">
        <v>196</v>
      </c>
      <c r="C234" s="2" t="s">
        <v>16</v>
      </c>
      <c r="D234" s="2" t="s">
        <v>267</v>
      </c>
      <c r="E234" s="2" t="s">
        <v>268</v>
      </c>
      <c r="F234" s="3">
        <v>360</v>
      </c>
      <c r="G234" s="2">
        <v>3.7</v>
      </c>
      <c r="H234" s="2" t="s">
        <v>42</v>
      </c>
      <c r="I234" s="2" t="s">
        <v>20</v>
      </c>
      <c r="J234" s="1">
        <v>200</v>
      </c>
      <c r="K234" s="2" t="s">
        <v>21</v>
      </c>
      <c r="M234">
        <f t="shared" si="12"/>
        <v>200</v>
      </c>
      <c r="O234">
        <f t="shared" si="13"/>
        <v>200</v>
      </c>
      <c r="Q234">
        <f t="shared" si="14"/>
        <v>200</v>
      </c>
      <c r="R234">
        <v>200</v>
      </c>
      <c r="S234">
        <f t="shared" si="15"/>
        <v>0</v>
      </c>
    </row>
    <row r="235" spans="1:19" ht="15" customHeight="1" x14ac:dyDescent="0.25">
      <c r="A235" s="2">
        <v>1</v>
      </c>
      <c r="B235" s="2">
        <v>197</v>
      </c>
      <c r="C235" s="2" t="s">
        <v>16</v>
      </c>
      <c r="D235" s="2" t="s">
        <v>267</v>
      </c>
      <c r="E235" s="2" t="s">
        <v>269</v>
      </c>
      <c r="F235" s="3">
        <v>263</v>
      </c>
      <c r="G235" s="2">
        <v>6.22</v>
      </c>
      <c r="H235" s="2" t="s">
        <v>42</v>
      </c>
      <c r="I235" s="2" t="s">
        <v>26</v>
      </c>
      <c r="J235" s="1">
        <v>50</v>
      </c>
      <c r="K235" s="2" t="s">
        <v>21</v>
      </c>
      <c r="L235">
        <v>50</v>
      </c>
      <c r="M235">
        <f t="shared" si="12"/>
        <v>0</v>
      </c>
      <c r="O235">
        <f t="shared" si="13"/>
        <v>0</v>
      </c>
      <c r="Q235">
        <f t="shared" si="14"/>
        <v>0</v>
      </c>
      <c r="S235">
        <f t="shared" si="15"/>
        <v>0</v>
      </c>
    </row>
    <row r="236" spans="1:19" ht="15" customHeight="1" x14ac:dyDescent="0.25">
      <c r="A236" s="2">
        <v>1</v>
      </c>
      <c r="B236" s="2">
        <v>197</v>
      </c>
      <c r="C236" s="2" t="s">
        <v>16</v>
      </c>
      <c r="D236" s="2" t="s">
        <v>267</v>
      </c>
      <c r="E236" s="2" t="s">
        <v>269</v>
      </c>
      <c r="F236" s="3">
        <v>263</v>
      </c>
      <c r="G236" s="2">
        <v>6.22</v>
      </c>
      <c r="H236" s="2" t="s">
        <v>42</v>
      </c>
      <c r="I236" s="2" t="s">
        <v>20</v>
      </c>
      <c r="J236" s="1">
        <v>150</v>
      </c>
      <c r="K236" s="2" t="s">
        <v>21</v>
      </c>
      <c r="L236">
        <v>50</v>
      </c>
      <c r="M236">
        <f t="shared" si="12"/>
        <v>100</v>
      </c>
      <c r="O236">
        <f t="shared" si="13"/>
        <v>100</v>
      </c>
      <c r="Q236">
        <f t="shared" si="14"/>
        <v>100</v>
      </c>
      <c r="R236">
        <v>100</v>
      </c>
      <c r="S236">
        <f t="shared" si="15"/>
        <v>0</v>
      </c>
    </row>
    <row r="237" spans="1:19" ht="15" customHeight="1" x14ac:dyDescent="0.25">
      <c r="A237" s="2">
        <v>1</v>
      </c>
      <c r="B237" s="2">
        <v>200</v>
      </c>
      <c r="C237" s="2" t="s">
        <v>16</v>
      </c>
      <c r="D237" s="2" t="s">
        <v>267</v>
      </c>
      <c r="E237" s="2" t="s">
        <v>270</v>
      </c>
      <c r="F237" s="3">
        <v>304</v>
      </c>
      <c r="G237" s="2">
        <v>12.37</v>
      </c>
      <c r="H237" s="2" t="s">
        <v>19</v>
      </c>
      <c r="I237" s="2" t="s">
        <v>26</v>
      </c>
      <c r="J237" s="1">
        <v>50</v>
      </c>
      <c r="K237" s="2" t="s">
        <v>21</v>
      </c>
      <c r="L237">
        <v>50</v>
      </c>
      <c r="M237">
        <f t="shared" si="12"/>
        <v>0</v>
      </c>
      <c r="O237">
        <f t="shared" si="13"/>
        <v>0</v>
      </c>
      <c r="Q237">
        <f t="shared" si="14"/>
        <v>0</v>
      </c>
      <c r="S237">
        <f t="shared" si="15"/>
        <v>0</v>
      </c>
    </row>
    <row r="238" spans="1:19" ht="15" customHeight="1" x14ac:dyDescent="0.25">
      <c r="A238" s="2">
        <v>1</v>
      </c>
      <c r="B238" s="2">
        <v>200</v>
      </c>
      <c r="C238" s="2" t="s">
        <v>16</v>
      </c>
      <c r="D238" s="2" t="s">
        <v>267</v>
      </c>
      <c r="E238" s="2" t="s">
        <v>270</v>
      </c>
      <c r="F238" s="3">
        <v>304</v>
      </c>
      <c r="G238" s="2">
        <v>12.37</v>
      </c>
      <c r="H238" s="2" t="s">
        <v>19</v>
      </c>
      <c r="I238" s="2" t="s">
        <v>20</v>
      </c>
      <c r="J238" s="1">
        <v>200</v>
      </c>
      <c r="K238" s="2" t="s">
        <v>21</v>
      </c>
      <c r="L238">
        <v>50</v>
      </c>
      <c r="M238">
        <f t="shared" si="12"/>
        <v>150</v>
      </c>
      <c r="O238">
        <f t="shared" si="13"/>
        <v>150</v>
      </c>
      <c r="Q238">
        <f t="shared" si="14"/>
        <v>150</v>
      </c>
      <c r="R238">
        <v>150</v>
      </c>
      <c r="S238">
        <f t="shared" si="15"/>
        <v>0</v>
      </c>
    </row>
    <row r="239" spans="1:19" ht="15" customHeight="1" x14ac:dyDescent="0.25">
      <c r="A239" s="2">
        <v>1</v>
      </c>
      <c r="B239" s="2">
        <v>201</v>
      </c>
      <c r="C239" s="2" t="s">
        <v>22</v>
      </c>
      <c r="D239" s="2" t="s">
        <v>271</v>
      </c>
      <c r="E239" s="2" t="s">
        <v>272</v>
      </c>
      <c r="F239" s="3">
        <v>60</v>
      </c>
      <c r="G239" s="2">
        <v>10.53</v>
      </c>
      <c r="H239" s="2" t="s">
        <v>240</v>
      </c>
      <c r="I239" s="2" t="s">
        <v>26</v>
      </c>
      <c r="J239" s="1">
        <v>10</v>
      </c>
      <c r="K239" s="2" t="s">
        <v>21</v>
      </c>
      <c r="L239">
        <v>10</v>
      </c>
      <c r="M239">
        <f t="shared" si="12"/>
        <v>0</v>
      </c>
      <c r="O239">
        <f t="shared" si="13"/>
        <v>0</v>
      </c>
      <c r="Q239">
        <f t="shared" si="14"/>
        <v>0</v>
      </c>
      <c r="S239">
        <f t="shared" si="15"/>
        <v>0</v>
      </c>
    </row>
    <row r="240" spans="1:19" ht="15" customHeight="1" x14ac:dyDescent="0.25">
      <c r="A240" s="2">
        <v>1</v>
      </c>
      <c r="B240" s="2">
        <v>201</v>
      </c>
      <c r="C240" s="2" t="s">
        <v>22</v>
      </c>
      <c r="D240" s="2" t="s">
        <v>271</v>
      </c>
      <c r="E240" s="2" t="s">
        <v>272</v>
      </c>
      <c r="F240" s="3">
        <v>60</v>
      </c>
      <c r="G240" s="2">
        <v>10.53</v>
      </c>
      <c r="H240" s="2" t="s">
        <v>240</v>
      </c>
      <c r="I240" s="2" t="s">
        <v>20</v>
      </c>
      <c r="J240" s="1">
        <v>50</v>
      </c>
      <c r="K240" s="2" t="s">
        <v>21</v>
      </c>
      <c r="M240">
        <f t="shared" si="12"/>
        <v>50</v>
      </c>
      <c r="O240">
        <f t="shared" si="13"/>
        <v>50</v>
      </c>
      <c r="Q240">
        <f t="shared" si="14"/>
        <v>50</v>
      </c>
      <c r="S240">
        <f t="shared" si="15"/>
        <v>50</v>
      </c>
    </row>
    <row r="241" spans="1:19" ht="15" customHeight="1" x14ac:dyDescent="0.25">
      <c r="A241" s="2">
        <v>1</v>
      </c>
      <c r="B241" s="2">
        <v>204</v>
      </c>
      <c r="C241" s="2" t="s">
        <v>16</v>
      </c>
      <c r="D241" s="2" t="s">
        <v>273</v>
      </c>
      <c r="E241" s="2" t="s">
        <v>274</v>
      </c>
      <c r="F241" s="3">
        <v>400</v>
      </c>
      <c r="G241" s="2">
        <v>0.55000000000000004</v>
      </c>
      <c r="H241" s="2" t="s">
        <v>19</v>
      </c>
      <c r="I241" s="2" t="s">
        <v>80</v>
      </c>
      <c r="J241" s="1">
        <v>200</v>
      </c>
      <c r="K241" s="2" t="s">
        <v>21</v>
      </c>
      <c r="M241">
        <f t="shared" si="12"/>
        <v>200</v>
      </c>
      <c r="O241">
        <f t="shared" si="13"/>
        <v>200</v>
      </c>
      <c r="Q241">
        <f t="shared" si="14"/>
        <v>200</v>
      </c>
      <c r="S241">
        <f t="shared" si="15"/>
        <v>200</v>
      </c>
    </row>
    <row r="242" spans="1:19" ht="15" customHeight="1" x14ac:dyDescent="0.25">
      <c r="A242" s="2">
        <v>1</v>
      </c>
      <c r="B242" s="2">
        <v>204</v>
      </c>
      <c r="C242" s="2" t="s">
        <v>16</v>
      </c>
      <c r="D242" s="2" t="s">
        <v>273</v>
      </c>
      <c r="E242" s="2" t="s">
        <v>274</v>
      </c>
      <c r="F242" s="3">
        <v>400</v>
      </c>
      <c r="G242" s="2">
        <v>0.55000000000000004</v>
      </c>
      <c r="H242" s="2" t="s">
        <v>19</v>
      </c>
      <c r="I242" s="2" t="s">
        <v>95</v>
      </c>
      <c r="J242" s="1">
        <v>200</v>
      </c>
      <c r="K242" s="2" t="s">
        <v>21</v>
      </c>
      <c r="M242">
        <f t="shared" si="12"/>
        <v>200</v>
      </c>
      <c r="O242">
        <f t="shared" si="13"/>
        <v>200</v>
      </c>
      <c r="Q242">
        <f t="shared" si="14"/>
        <v>200</v>
      </c>
      <c r="S242">
        <f t="shared" si="15"/>
        <v>200</v>
      </c>
    </row>
    <row r="243" spans="1:19" ht="15" customHeight="1" x14ac:dyDescent="0.25">
      <c r="A243" s="2">
        <v>1</v>
      </c>
      <c r="B243" s="2">
        <v>205</v>
      </c>
      <c r="C243" s="2" t="s">
        <v>16</v>
      </c>
      <c r="D243" s="2" t="s">
        <v>273</v>
      </c>
      <c r="E243" s="2" t="s">
        <v>275</v>
      </c>
      <c r="F243" s="3">
        <v>3100</v>
      </c>
      <c r="G243" s="2">
        <v>0.63</v>
      </c>
      <c r="H243" s="2" t="s">
        <v>19</v>
      </c>
      <c r="I243" s="2" t="s">
        <v>79</v>
      </c>
      <c r="J243" s="1">
        <v>100</v>
      </c>
      <c r="K243" s="2" t="s">
        <v>21</v>
      </c>
      <c r="M243">
        <f t="shared" si="12"/>
        <v>100</v>
      </c>
      <c r="O243">
        <f t="shared" si="13"/>
        <v>100</v>
      </c>
      <c r="Q243">
        <f t="shared" si="14"/>
        <v>100</v>
      </c>
      <c r="S243">
        <f t="shared" si="15"/>
        <v>100</v>
      </c>
    </row>
    <row r="244" spans="1:19" ht="15" customHeight="1" x14ac:dyDescent="0.25">
      <c r="A244" s="2">
        <v>1</v>
      </c>
      <c r="B244" s="2">
        <v>205</v>
      </c>
      <c r="C244" s="2" t="s">
        <v>16</v>
      </c>
      <c r="D244" s="2" t="s">
        <v>273</v>
      </c>
      <c r="E244" s="2" t="s">
        <v>275</v>
      </c>
      <c r="F244" s="3">
        <v>3100</v>
      </c>
      <c r="G244" s="2">
        <v>0.63</v>
      </c>
      <c r="H244" s="2" t="s">
        <v>19</v>
      </c>
      <c r="I244" s="2" t="s">
        <v>80</v>
      </c>
      <c r="J244" s="1">
        <v>3000</v>
      </c>
      <c r="K244" s="2" t="s">
        <v>21</v>
      </c>
      <c r="M244">
        <f t="shared" si="12"/>
        <v>3000</v>
      </c>
      <c r="O244">
        <f t="shared" si="13"/>
        <v>3000</v>
      </c>
      <c r="Q244">
        <f t="shared" si="14"/>
        <v>3000</v>
      </c>
      <c r="S244">
        <f t="shared" si="15"/>
        <v>3000</v>
      </c>
    </row>
    <row r="245" spans="1:19" ht="15" customHeight="1" x14ac:dyDescent="0.25">
      <c r="A245" s="2">
        <v>1</v>
      </c>
      <c r="B245" s="2">
        <v>206</v>
      </c>
      <c r="C245" s="2" t="s">
        <v>16</v>
      </c>
      <c r="D245" s="2" t="s">
        <v>273</v>
      </c>
      <c r="E245" s="2" t="s">
        <v>276</v>
      </c>
      <c r="F245" s="3">
        <v>6250</v>
      </c>
      <c r="G245" s="2">
        <v>0.63</v>
      </c>
      <c r="H245" s="2" t="s">
        <v>19</v>
      </c>
      <c r="I245" s="2" t="s">
        <v>95</v>
      </c>
      <c r="J245" s="1">
        <v>250</v>
      </c>
      <c r="K245" s="2" t="s">
        <v>21</v>
      </c>
      <c r="M245">
        <f t="shared" si="12"/>
        <v>250</v>
      </c>
      <c r="O245">
        <f t="shared" si="13"/>
        <v>250</v>
      </c>
      <c r="Q245">
        <f t="shared" si="14"/>
        <v>250</v>
      </c>
      <c r="S245">
        <f t="shared" si="15"/>
        <v>250</v>
      </c>
    </row>
    <row r="246" spans="1:19" ht="15" customHeight="1" x14ac:dyDescent="0.25">
      <c r="A246" s="2">
        <v>1</v>
      </c>
      <c r="B246" s="2">
        <v>206</v>
      </c>
      <c r="C246" s="2" t="s">
        <v>16</v>
      </c>
      <c r="D246" s="2" t="s">
        <v>273</v>
      </c>
      <c r="E246" s="2" t="s">
        <v>276</v>
      </c>
      <c r="F246" s="3">
        <v>6250</v>
      </c>
      <c r="G246" s="2">
        <v>0.63</v>
      </c>
      <c r="H246" s="2" t="s">
        <v>19</v>
      </c>
      <c r="I246" s="2" t="s">
        <v>79</v>
      </c>
      <c r="J246" s="1">
        <v>100</v>
      </c>
      <c r="K246" s="2" t="s">
        <v>21</v>
      </c>
      <c r="M246">
        <f t="shared" si="12"/>
        <v>100</v>
      </c>
      <c r="O246">
        <f t="shared" si="13"/>
        <v>100</v>
      </c>
      <c r="Q246">
        <f t="shared" si="14"/>
        <v>100</v>
      </c>
      <c r="S246">
        <f t="shared" si="15"/>
        <v>100</v>
      </c>
    </row>
    <row r="247" spans="1:19" ht="15" customHeight="1" x14ac:dyDescent="0.25">
      <c r="A247" s="2">
        <v>1</v>
      </c>
      <c r="B247" s="2">
        <v>206</v>
      </c>
      <c r="C247" s="2" t="s">
        <v>16</v>
      </c>
      <c r="D247" s="2" t="s">
        <v>273</v>
      </c>
      <c r="E247" s="2" t="s">
        <v>276</v>
      </c>
      <c r="F247" s="3">
        <v>6250</v>
      </c>
      <c r="G247" s="2">
        <v>0.63</v>
      </c>
      <c r="H247" s="2" t="s">
        <v>19</v>
      </c>
      <c r="I247" s="2" t="s">
        <v>80</v>
      </c>
      <c r="J247" s="1">
        <v>2500</v>
      </c>
      <c r="K247" s="2" t="s">
        <v>21</v>
      </c>
      <c r="M247">
        <f t="shared" si="12"/>
        <v>2500</v>
      </c>
      <c r="O247">
        <f t="shared" si="13"/>
        <v>2500</v>
      </c>
      <c r="Q247">
        <f t="shared" si="14"/>
        <v>2500</v>
      </c>
      <c r="S247">
        <f t="shared" si="15"/>
        <v>2500</v>
      </c>
    </row>
    <row r="248" spans="1:19" ht="15" customHeight="1" x14ac:dyDescent="0.25">
      <c r="A248" s="2">
        <v>1</v>
      </c>
      <c r="B248" s="2">
        <v>206</v>
      </c>
      <c r="C248" s="2" t="s">
        <v>16</v>
      </c>
      <c r="D248" s="2" t="s">
        <v>273</v>
      </c>
      <c r="E248" s="2" t="s">
        <v>276</v>
      </c>
      <c r="F248" s="3">
        <v>6250</v>
      </c>
      <c r="G248" s="2">
        <v>0.63</v>
      </c>
      <c r="H248" s="2" t="s">
        <v>19</v>
      </c>
      <c r="I248" s="2" t="s">
        <v>95</v>
      </c>
      <c r="J248" s="1">
        <v>3000</v>
      </c>
      <c r="K248" s="2" t="s">
        <v>21</v>
      </c>
      <c r="M248">
        <f t="shared" si="12"/>
        <v>3000</v>
      </c>
      <c r="O248">
        <f t="shared" si="13"/>
        <v>3000</v>
      </c>
      <c r="Q248">
        <f t="shared" si="14"/>
        <v>3000</v>
      </c>
      <c r="S248">
        <f t="shared" si="15"/>
        <v>3000</v>
      </c>
    </row>
    <row r="249" spans="1:19" ht="15" customHeight="1" x14ac:dyDescent="0.25">
      <c r="A249" s="2">
        <v>1</v>
      </c>
      <c r="B249" s="2">
        <v>207</v>
      </c>
      <c r="C249" s="2" t="s">
        <v>16</v>
      </c>
      <c r="D249" s="2" t="s">
        <v>273</v>
      </c>
      <c r="E249" s="2" t="s">
        <v>277</v>
      </c>
      <c r="F249" s="3">
        <v>3000</v>
      </c>
      <c r="G249" s="2">
        <v>0.69</v>
      </c>
      <c r="H249" s="2" t="s">
        <v>19</v>
      </c>
      <c r="I249" s="2" t="s">
        <v>95</v>
      </c>
      <c r="J249" s="1">
        <v>3000</v>
      </c>
      <c r="K249" s="2" t="s">
        <v>21</v>
      </c>
      <c r="M249">
        <f t="shared" si="12"/>
        <v>3000</v>
      </c>
      <c r="O249">
        <f t="shared" si="13"/>
        <v>3000</v>
      </c>
      <c r="Q249">
        <f t="shared" si="14"/>
        <v>3000</v>
      </c>
      <c r="S249">
        <f t="shared" si="15"/>
        <v>3000</v>
      </c>
    </row>
    <row r="250" spans="1:19" ht="15" customHeight="1" x14ac:dyDescent="0.25">
      <c r="A250" s="2">
        <v>1</v>
      </c>
      <c r="B250" s="2">
        <v>208</v>
      </c>
      <c r="C250" s="2" t="s">
        <v>16</v>
      </c>
      <c r="D250" s="2" t="s">
        <v>273</v>
      </c>
      <c r="E250" s="2" t="s">
        <v>278</v>
      </c>
      <c r="F250" s="3">
        <v>3478</v>
      </c>
      <c r="G250" s="2">
        <v>0.7</v>
      </c>
      <c r="H250" s="2" t="s">
        <v>19</v>
      </c>
      <c r="I250" s="2" t="s">
        <v>95</v>
      </c>
      <c r="J250" s="1">
        <v>178</v>
      </c>
      <c r="K250" s="2" t="s">
        <v>21</v>
      </c>
      <c r="M250">
        <f t="shared" si="12"/>
        <v>178</v>
      </c>
      <c r="O250">
        <f t="shared" si="13"/>
        <v>178</v>
      </c>
      <c r="Q250">
        <f t="shared" si="14"/>
        <v>178</v>
      </c>
      <c r="S250">
        <f t="shared" si="15"/>
        <v>178</v>
      </c>
    </row>
    <row r="251" spans="1:19" ht="15" customHeight="1" x14ac:dyDescent="0.25">
      <c r="A251" s="2">
        <v>1</v>
      </c>
      <c r="B251" s="2">
        <v>208</v>
      </c>
      <c r="C251" s="2" t="s">
        <v>16</v>
      </c>
      <c r="D251" s="2" t="s">
        <v>273</v>
      </c>
      <c r="E251" s="2" t="s">
        <v>278</v>
      </c>
      <c r="F251" s="3">
        <v>3478</v>
      </c>
      <c r="G251" s="2">
        <v>0.7</v>
      </c>
      <c r="H251" s="2" t="s">
        <v>19</v>
      </c>
      <c r="I251" s="2" t="s">
        <v>79</v>
      </c>
      <c r="J251" s="1">
        <v>100</v>
      </c>
      <c r="K251" s="2" t="s">
        <v>21</v>
      </c>
      <c r="M251">
        <f t="shared" si="12"/>
        <v>100</v>
      </c>
      <c r="O251">
        <f t="shared" si="13"/>
        <v>100</v>
      </c>
      <c r="Q251">
        <f t="shared" si="14"/>
        <v>100</v>
      </c>
      <c r="S251">
        <f t="shared" si="15"/>
        <v>100</v>
      </c>
    </row>
    <row r="252" spans="1:19" ht="15" customHeight="1" x14ac:dyDescent="0.25">
      <c r="A252" s="2">
        <v>1</v>
      </c>
      <c r="B252" s="2">
        <v>208</v>
      </c>
      <c r="C252" s="2" t="s">
        <v>16</v>
      </c>
      <c r="D252" s="2" t="s">
        <v>273</v>
      </c>
      <c r="E252" s="2" t="s">
        <v>278</v>
      </c>
      <c r="F252" s="3">
        <v>3478</v>
      </c>
      <c r="G252" s="2">
        <v>0.7</v>
      </c>
      <c r="H252" s="2" t="s">
        <v>19</v>
      </c>
      <c r="I252" s="2" t="s">
        <v>80</v>
      </c>
      <c r="J252" s="1">
        <v>3000</v>
      </c>
      <c r="K252" s="2" t="s">
        <v>21</v>
      </c>
      <c r="M252">
        <f t="shared" si="12"/>
        <v>3000</v>
      </c>
      <c r="O252">
        <f t="shared" si="13"/>
        <v>3000</v>
      </c>
      <c r="Q252">
        <f t="shared" si="14"/>
        <v>3000</v>
      </c>
      <c r="S252">
        <f t="shared" si="15"/>
        <v>3000</v>
      </c>
    </row>
    <row r="253" spans="1:19" ht="15" customHeight="1" x14ac:dyDescent="0.25">
      <c r="A253" s="2">
        <v>1</v>
      </c>
      <c r="B253" s="2">
        <v>212</v>
      </c>
      <c r="C253" s="2" t="s">
        <v>35</v>
      </c>
      <c r="D253" s="2" t="s">
        <v>279</v>
      </c>
      <c r="E253" s="2" t="s">
        <v>280</v>
      </c>
      <c r="F253" s="3">
        <v>108</v>
      </c>
      <c r="G253" s="2">
        <v>49.6</v>
      </c>
      <c r="H253" s="2" t="s">
        <v>19</v>
      </c>
      <c r="I253" s="2" t="s">
        <v>26</v>
      </c>
      <c r="J253" s="1">
        <v>25</v>
      </c>
      <c r="K253" s="2" t="s">
        <v>21</v>
      </c>
      <c r="L253">
        <v>5</v>
      </c>
      <c r="M253">
        <f t="shared" si="12"/>
        <v>20</v>
      </c>
      <c r="O253">
        <f t="shared" si="13"/>
        <v>20</v>
      </c>
      <c r="Q253">
        <f t="shared" si="14"/>
        <v>20</v>
      </c>
      <c r="S253">
        <f t="shared" si="15"/>
        <v>20</v>
      </c>
    </row>
    <row r="254" spans="1:19" ht="15" customHeight="1" x14ac:dyDescent="0.25">
      <c r="A254" s="2">
        <v>1</v>
      </c>
      <c r="B254" s="2">
        <v>212</v>
      </c>
      <c r="C254" s="2" t="s">
        <v>35</v>
      </c>
      <c r="D254" s="2" t="s">
        <v>279</v>
      </c>
      <c r="E254" s="2" t="s">
        <v>280</v>
      </c>
      <c r="F254" s="3">
        <v>108</v>
      </c>
      <c r="G254" s="2">
        <v>49.6</v>
      </c>
      <c r="H254" s="2" t="s">
        <v>19</v>
      </c>
      <c r="I254" s="2" t="s">
        <v>20</v>
      </c>
      <c r="J254" s="1">
        <v>80</v>
      </c>
      <c r="K254" s="2" t="s">
        <v>21</v>
      </c>
      <c r="M254">
        <f t="shared" si="12"/>
        <v>80</v>
      </c>
      <c r="O254">
        <f t="shared" si="13"/>
        <v>80</v>
      </c>
      <c r="Q254">
        <f t="shared" si="14"/>
        <v>80</v>
      </c>
      <c r="S254">
        <f t="shared" si="15"/>
        <v>80</v>
      </c>
    </row>
    <row r="255" spans="1:19" ht="15" customHeight="1" x14ac:dyDescent="0.25">
      <c r="A255" s="2">
        <v>1</v>
      </c>
      <c r="B255" s="2">
        <v>213</v>
      </c>
      <c r="C255" s="2" t="s">
        <v>35</v>
      </c>
      <c r="D255" s="2" t="s">
        <v>281</v>
      </c>
      <c r="E255" s="2" t="s">
        <v>282</v>
      </c>
      <c r="F255" s="3">
        <v>1612</v>
      </c>
      <c r="G255" s="2">
        <v>8.7899999999999991</v>
      </c>
      <c r="H255" s="2" t="s">
        <v>42</v>
      </c>
      <c r="I255" s="2" t="s">
        <v>20</v>
      </c>
      <c r="J255" s="1">
        <v>1600</v>
      </c>
      <c r="K255" s="2" t="s">
        <v>21</v>
      </c>
      <c r="M255">
        <f t="shared" si="12"/>
        <v>1600</v>
      </c>
      <c r="O255">
        <f t="shared" si="13"/>
        <v>1600</v>
      </c>
      <c r="Q255">
        <f t="shared" si="14"/>
        <v>1600</v>
      </c>
      <c r="S255">
        <f t="shared" si="15"/>
        <v>1600</v>
      </c>
    </row>
    <row r="256" spans="1:19" ht="15" customHeight="1" x14ac:dyDescent="0.25">
      <c r="A256" s="2">
        <v>1</v>
      </c>
      <c r="B256" s="2">
        <v>215</v>
      </c>
      <c r="C256" s="2" t="s">
        <v>16</v>
      </c>
      <c r="D256" s="2" t="s">
        <v>283</v>
      </c>
      <c r="E256" s="2" t="s">
        <v>284</v>
      </c>
      <c r="F256" s="3">
        <v>32</v>
      </c>
      <c r="G256" s="2">
        <v>29.33</v>
      </c>
      <c r="H256" s="2" t="s">
        <v>19</v>
      </c>
      <c r="I256" s="2" t="s">
        <v>20</v>
      </c>
      <c r="J256" s="1">
        <v>30</v>
      </c>
      <c r="K256" s="2" t="s">
        <v>21</v>
      </c>
      <c r="M256">
        <f t="shared" si="12"/>
        <v>30</v>
      </c>
      <c r="O256">
        <f t="shared" si="13"/>
        <v>30</v>
      </c>
      <c r="Q256">
        <f t="shared" si="14"/>
        <v>30</v>
      </c>
      <c r="S256">
        <f t="shared" si="15"/>
        <v>30</v>
      </c>
    </row>
    <row r="257" spans="1:19" ht="15" customHeight="1" x14ac:dyDescent="0.25">
      <c r="A257" s="2">
        <v>1</v>
      </c>
      <c r="B257" s="2">
        <v>217</v>
      </c>
      <c r="C257" s="2" t="s">
        <v>35</v>
      </c>
      <c r="D257" s="2" t="s">
        <v>279</v>
      </c>
      <c r="E257" s="2" t="s">
        <v>285</v>
      </c>
      <c r="F257" s="3">
        <v>806</v>
      </c>
      <c r="G257" s="2">
        <v>19.98</v>
      </c>
      <c r="H257" s="2" t="s">
        <v>42</v>
      </c>
      <c r="I257" s="2" t="s">
        <v>26</v>
      </c>
      <c r="J257" s="1">
        <v>100</v>
      </c>
      <c r="K257" s="2" t="s">
        <v>21</v>
      </c>
      <c r="L257">
        <v>50</v>
      </c>
      <c r="M257">
        <f t="shared" si="12"/>
        <v>50</v>
      </c>
      <c r="O257">
        <f t="shared" si="13"/>
        <v>50</v>
      </c>
      <c r="Q257">
        <f t="shared" si="14"/>
        <v>50</v>
      </c>
      <c r="S257">
        <f t="shared" si="15"/>
        <v>50</v>
      </c>
    </row>
    <row r="258" spans="1:19" ht="15" customHeight="1" x14ac:dyDescent="0.25">
      <c r="A258" s="2">
        <v>1</v>
      </c>
      <c r="B258" s="2">
        <v>217</v>
      </c>
      <c r="C258" s="2" t="s">
        <v>35</v>
      </c>
      <c r="D258" s="2" t="s">
        <v>279</v>
      </c>
      <c r="E258" s="2" t="s">
        <v>285</v>
      </c>
      <c r="F258" s="3">
        <v>806</v>
      </c>
      <c r="G258" s="2">
        <v>19.98</v>
      </c>
      <c r="H258" s="2" t="s">
        <v>42</v>
      </c>
      <c r="I258" s="2" t="s">
        <v>20</v>
      </c>
      <c r="J258" s="1">
        <v>450</v>
      </c>
      <c r="K258" s="2" t="s">
        <v>21</v>
      </c>
      <c r="L258">
        <v>200</v>
      </c>
      <c r="M258">
        <f t="shared" ref="M258:M321" si="16">J258-L258</f>
        <v>250</v>
      </c>
      <c r="O258">
        <f t="shared" ref="O258:O321" si="17">J258-L258+N258</f>
        <v>250</v>
      </c>
      <c r="Q258">
        <f t="shared" si="14"/>
        <v>250</v>
      </c>
      <c r="S258">
        <f t="shared" si="15"/>
        <v>250</v>
      </c>
    </row>
    <row r="259" spans="1:19" ht="15" customHeight="1" x14ac:dyDescent="0.25">
      <c r="A259" s="2">
        <v>1</v>
      </c>
      <c r="B259" s="2">
        <v>217</v>
      </c>
      <c r="C259" s="2" t="s">
        <v>35</v>
      </c>
      <c r="D259" s="2" t="s">
        <v>279</v>
      </c>
      <c r="E259" s="2" t="s">
        <v>285</v>
      </c>
      <c r="F259" s="3">
        <v>806</v>
      </c>
      <c r="G259" s="2">
        <v>19.98</v>
      </c>
      <c r="H259" s="2" t="s">
        <v>42</v>
      </c>
      <c r="I259" s="2" t="s">
        <v>80</v>
      </c>
      <c r="J259" s="1">
        <v>250</v>
      </c>
      <c r="K259" s="2" t="s">
        <v>21</v>
      </c>
      <c r="L259">
        <v>100</v>
      </c>
      <c r="M259">
        <f t="shared" si="16"/>
        <v>150</v>
      </c>
      <c r="O259">
        <f t="shared" si="17"/>
        <v>150</v>
      </c>
      <c r="Q259">
        <f t="shared" ref="Q259:Q322" si="18">O259-P259</f>
        <v>150</v>
      </c>
      <c r="S259">
        <f t="shared" ref="S259:S322" si="19">Q259-R259</f>
        <v>150</v>
      </c>
    </row>
    <row r="260" spans="1:19" ht="15" customHeight="1" x14ac:dyDescent="0.25">
      <c r="A260" s="2">
        <v>1</v>
      </c>
      <c r="B260" s="2">
        <v>218</v>
      </c>
      <c r="C260" s="2" t="s">
        <v>16</v>
      </c>
      <c r="D260" s="2" t="s">
        <v>286</v>
      </c>
      <c r="E260" s="2" t="s">
        <v>287</v>
      </c>
      <c r="F260" s="3">
        <v>27</v>
      </c>
      <c r="G260" s="2">
        <v>29.25</v>
      </c>
      <c r="H260" s="2" t="s">
        <v>19</v>
      </c>
      <c r="I260" s="2" t="s">
        <v>26</v>
      </c>
      <c r="J260" s="1">
        <v>25</v>
      </c>
      <c r="K260" s="2" t="s">
        <v>21</v>
      </c>
      <c r="L260">
        <v>5</v>
      </c>
      <c r="M260">
        <f t="shared" si="16"/>
        <v>20</v>
      </c>
      <c r="O260">
        <f t="shared" si="17"/>
        <v>20</v>
      </c>
      <c r="Q260">
        <f t="shared" si="18"/>
        <v>20</v>
      </c>
      <c r="S260">
        <f t="shared" si="19"/>
        <v>20</v>
      </c>
    </row>
    <row r="261" spans="1:19" ht="15" customHeight="1" x14ac:dyDescent="0.25">
      <c r="A261" s="2">
        <v>1</v>
      </c>
      <c r="B261" s="2">
        <v>218</v>
      </c>
      <c r="C261" s="2" t="s">
        <v>16</v>
      </c>
      <c r="D261" s="2" t="s">
        <v>286</v>
      </c>
      <c r="E261" s="2" t="s">
        <v>287</v>
      </c>
      <c r="F261" s="3">
        <v>27</v>
      </c>
      <c r="G261" s="2">
        <v>29.25</v>
      </c>
      <c r="H261" s="2" t="s">
        <v>19</v>
      </c>
      <c r="I261" s="2" t="s">
        <v>266</v>
      </c>
      <c r="J261" s="1">
        <v>1</v>
      </c>
      <c r="K261" s="2" t="s">
        <v>21</v>
      </c>
      <c r="M261">
        <f t="shared" si="16"/>
        <v>1</v>
      </c>
      <c r="O261">
        <f t="shared" si="17"/>
        <v>1</v>
      </c>
      <c r="Q261">
        <f t="shared" si="18"/>
        <v>1</v>
      </c>
      <c r="S261">
        <f t="shared" si="19"/>
        <v>1</v>
      </c>
    </row>
    <row r="262" spans="1:19" ht="15" customHeight="1" x14ac:dyDescent="0.25">
      <c r="A262" s="2">
        <v>1</v>
      </c>
      <c r="B262" s="2">
        <v>223</v>
      </c>
      <c r="C262" s="2" t="s">
        <v>22</v>
      </c>
      <c r="D262" s="2" t="s">
        <v>288</v>
      </c>
      <c r="E262" s="2" t="s">
        <v>289</v>
      </c>
      <c r="F262" s="3">
        <v>3</v>
      </c>
      <c r="G262" s="2">
        <v>146</v>
      </c>
      <c r="H262" s="2" t="s">
        <v>38</v>
      </c>
      <c r="I262" s="2" t="s">
        <v>290</v>
      </c>
      <c r="J262" s="1">
        <v>3</v>
      </c>
      <c r="K262" s="2" t="s">
        <v>21</v>
      </c>
      <c r="M262">
        <f t="shared" si="16"/>
        <v>3</v>
      </c>
      <c r="O262">
        <f t="shared" si="17"/>
        <v>3</v>
      </c>
      <c r="Q262">
        <f t="shared" si="18"/>
        <v>3</v>
      </c>
      <c r="S262">
        <f t="shared" si="19"/>
        <v>3</v>
      </c>
    </row>
    <row r="263" spans="1:19" ht="15" customHeight="1" x14ac:dyDescent="0.25">
      <c r="A263" s="2">
        <v>1</v>
      </c>
      <c r="B263" s="2">
        <v>224</v>
      </c>
      <c r="C263" s="2" t="s">
        <v>22</v>
      </c>
      <c r="D263" s="2" t="s">
        <v>288</v>
      </c>
      <c r="E263" s="2" t="s">
        <v>291</v>
      </c>
      <c r="F263" s="3">
        <v>3</v>
      </c>
      <c r="G263" s="2">
        <v>240</v>
      </c>
      <c r="H263" s="2" t="s">
        <v>38</v>
      </c>
      <c r="I263" s="2" t="s">
        <v>290</v>
      </c>
      <c r="J263" s="1">
        <v>3</v>
      </c>
      <c r="K263" s="2" t="s">
        <v>21</v>
      </c>
      <c r="M263">
        <f t="shared" si="16"/>
        <v>3</v>
      </c>
      <c r="O263">
        <f t="shared" si="17"/>
        <v>3</v>
      </c>
      <c r="Q263">
        <f t="shared" si="18"/>
        <v>3</v>
      </c>
      <c r="S263">
        <f t="shared" si="19"/>
        <v>3</v>
      </c>
    </row>
    <row r="264" spans="1:19" ht="15" customHeight="1" x14ac:dyDescent="0.25">
      <c r="A264" s="2">
        <v>1</v>
      </c>
      <c r="B264" s="2">
        <v>226</v>
      </c>
      <c r="C264" s="2" t="s">
        <v>22</v>
      </c>
      <c r="D264" s="2" t="s">
        <v>292</v>
      </c>
      <c r="E264" s="2" t="s">
        <v>293</v>
      </c>
      <c r="F264" s="3">
        <v>56</v>
      </c>
      <c r="G264" s="2">
        <v>190</v>
      </c>
      <c r="H264" s="2" t="s">
        <v>38</v>
      </c>
      <c r="I264" s="2" t="s">
        <v>26</v>
      </c>
      <c r="J264" s="1">
        <v>6</v>
      </c>
      <c r="K264" s="2" t="s">
        <v>21</v>
      </c>
      <c r="L264">
        <v>6</v>
      </c>
      <c r="M264">
        <f t="shared" si="16"/>
        <v>0</v>
      </c>
      <c r="O264">
        <f t="shared" si="17"/>
        <v>0</v>
      </c>
      <c r="Q264">
        <f t="shared" si="18"/>
        <v>0</v>
      </c>
      <c r="S264">
        <f t="shared" si="19"/>
        <v>0</v>
      </c>
    </row>
    <row r="265" spans="1:19" ht="15" customHeight="1" x14ac:dyDescent="0.25">
      <c r="A265" s="2">
        <v>1</v>
      </c>
      <c r="B265" s="2">
        <v>226</v>
      </c>
      <c r="C265" s="2" t="s">
        <v>22</v>
      </c>
      <c r="D265" s="2" t="s">
        <v>292</v>
      </c>
      <c r="E265" s="2" t="s">
        <v>293</v>
      </c>
      <c r="F265" s="3">
        <v>56</v>
      </c>
      <c r="G265" s="2">
        <v>190</v>
      </c>
      <c r="H265" s="2" t="s">
        <v>38</v>
      </c>
      <c r="I265" s="2" t="s">
        <v>20</v>
      </c>
      <c r="J265" s="1">
        <v>50</v>
      </c>
      <c r="K265" s="2" t="s">
        <v>21</v>
      </c>
      <c r="M265">
        <f t="shared" si="16"/>
        <v>50</v>
      </c>
      <c r="O265">
        <f t="shared" si="17"/>
        <v>50</v>
      </c>
      <c r="Q265">
        <f t="shared" si="18"/>
        <v>50</v>
      </c>
      <c r="S265">
        <f t="shared" si="19"/>
        <v>50</v>
      </c>
    </row>
    <row r="266" spans="1:19" ht="15" customHeight="1" x14ac:dyDescent="0.25">
      <c r="A266" s="2">
        <v>1</v>
      </c>
      <c r="B266" s="2">
        <v>227</v>
      </c>
      <c r="C266" s="2" t="s">
        <v>22</v>
      </c>
      <c r="D266" s="2" t="s">
        <v>292</v>
      </c>
      <c r="E266" s="2" t="s">
        <v>294</v>
      </c>
      <c r="F266" s="3">
        <v>56</v>
      </c>
      <c r="G266" s="2">
        <v>216.84</v>
      </c>
      <c r="H266" s="2" t="s">
        <v>38</v>
      </c>
      <c r="I266" s="2" t="s">
        <v>26</v>
      </c>
      <c r="J266" s="1">
        <v>6</v>
      </c>
      <c r="K266" s="2" t="s">
        <v>21</v>
      </c>
      <c r="L266">
        <v>6</v>
      </c>
      <c r="M266">
        <f t="shared" si="16"/>
        <v>0</v>
      </c>
      <c r="O266">
        <f t="shared" si="17"/>
        <v>0</v>
      </c>
      <c r="Q266">
        <f t="shared" si="18"/>
        <v>0</v>
      </c>
      <c r="S266">
        <f t="shared" si="19"/>
        <v>0</v>
      </c>
    </row>
    <row r="267" spans="1:19" ht="15" customHeight="1" x14ac:dyDescent="0.25">
      <c r="A267" s="2">
        <v>1</v>
      </c>
      <c r="B267" s="2">
        <v>227</v>
      </c>
      <c r="C267" s="2" t="s">
        <v>22</v>
      </c>
      <c r="D267" s="2" t="s">
        <v>292</v>
      </c>
      <c r="E267" s="2" t="s">
        <v>294</v>
      </c>
      <c r="F267" s="3">
        <v>56</v>
      </c>
      <c r="G267" s="2">
        <v>216.84</v>
      </c>
      <c r="H267" s="2" t="s">
        <v>38</v>
      </c>
      <c r="I267" s="2" t="s">
        <v>20</v>
      </c>
      <c r="J267" s="1">
        <v>50</v>
      </c>
      <c r="K267" s="2" t="s">
        <v>21</v>
      </c>
      <c r="M267">
        <f t="shared" si="16"/>
        <v>50</v>
      </c>
      <c r="O267">
        <f t="shared" si="17"/>
        <v>50</v>
      </c>
      <c r="Q267">
        <f t="shared" si="18"/>
        <v>50</v>
      </c>
      <c r="S267">
        <f t="shared" si="19"/>
        <v>50</v>
      </c>
    </row>
    <row r="268" spans="1:19" ht="15" customHeight="1" x14ac:dyDescent="0.25">
      <c r="A268" s="2">
        <v>1</v>
      </c>
      <c r="B268" s="2">
        <v>228</v>
      </c>
      <c r="C268" s="2" t="s">
        <v>22</v>
      </c>
      <c r="D268" s="2" t="s">
        <v>292</v>
      </c>
      <c r="E268" s="2" t="s">
        <v>295</v>
      </c>
      <c r="F268" s="3">
        <v>86</v>
      </c>
      <c r="G268" s="2">
        <v>203</v>
      </c>
      <c r="H268" s="2" t="s">
        <v>38</v>
      </c>
      <c r="I268" s="2" t="s">
        <v>26</v>
      </c>
      <c r="J268" s="1">
        <v>6</v>
      </c>
      <c r="K268" s="2" t="s">
        <v>21</v>
      </c>
      <c r="L268">
        <v>6</v>
      </c>
      <c r="M268">
        <f t="shared" si="16"/>
        <v>0</v>
      </c>
      <c r="O268">
        <f t="shared" si="17"/>
        <v>0</v>
      </c>
      <c r="Q268">
        <f t="shared" si="18"/>
        <v>0</v>
      </c>
      <c r="S268">
        <f t="shared" si="19"/>
        <v>0</v>
      </c>
    </row>
    <row r="269" spans="1:19" ht="15" customHeight="1" x14ac:dyDescent="0.25">
      <c r="A269" s="2">
        <v>1</v>
      </c>
      <c r="B269" s="2">
        <v>228</v>
      </c>
      <c r="C269" s="2" t="s">
        <v>22</v>
      </c>
      <c r="D269" s="2" t="s">
        <v>292</v>
      </c>
      <c r="E269" s="2" t="s">
        <v>295</v>
      </c>
      <c r="F269" s="3">
        <v>86</v>
      </c>
      <c r="G269" s="2">
        <v>203</v>
      </c>
      <c r="H269" s="2" t="s">
        <v>38</v>
      </c>
      <c r="I269" s="2" t="s">
        <v>20</v>
      </c>
      <c r="J269" s="1">
        <v>80</v>
      </c>
      <c r="K269" s="2" t="s">
        <v>21</v>
      </c>
      <c r="M269">
        <f t="shared" si="16"/>
        <v>80</v>
      </c>
      <c r="O269">
        <f t="shared" si="17"/>
        <v>80</v>
      </c>
      <c r="P269">
        <v>30</v>
      </c>
      <c r="Q269">
        <f t="shared" si="18"/>
        <v>50</v>
      </c>
      <c r="S269">
        <f t="shared" si="19"/>
        <v>50</v>
      </c>
    </row>
    <row r="270" spans="1:19" ht="15" customHeight="1" x14ac:dyDescent="0.25">
      <c r="A270" s="2">
        <v>1</v>
      </c>
      <c r="B270" s="2">
        <v>229</v>
      </c>
      <c r="C270" s="2" t="s">
        <v>22</v>
      </c>
      <c r="D270" s="2" t="s">
        <v>292</v>
      </c>
      <c r="E270" s="2" t="s">
        <v>296</v>
      </c>
      <c r="F270" s="3">
        <v>54</v>
      </c>
      <c r="G270" s="2">
        <v>210</v>
      </c>
      <c r="H270" s="2" t="s">
        <v>38</v>
      </c>
      <c r="I270" s="2" t="s">
        <v>26</v>
      </c>
      <c r="J270" s="1">
        <v>4</v>
      </c>
      <c r="K270" s="2" t="s">
        <v>21</v>
      </c>
      <c r="L270">
        <v>4</v>
      </c>
      <c r="M270">
        <f t="shared" si="16"/>
        <v>0</v>
      </c>
      <c r="O270">
        <f t="shared" si="17"/>
        <v>0</v>
      </c>
      <c r="Q270">
        <f t="shared" si="18"/>
        <v>0</v>
      </c>
      <c r="S270">
        <f t="shared" si="19"/>
        <v>0</v>
      </c>
    </row>
    <row r="271" spans="1:19" ht="15" customHeight="1" x14ac:dyDescent="0.25">
      <c r="A271" s="2">
        <v>1</v>
      </c>
      <c r="B271" s="2">
        <v>229</v>
      </c>
      <c r="C271" s="2" t="s">
        <v>22</v>
      </c>
      <c r="D271" s="2" t="s">
        <v>292</v>
      </c>
      <c r="E271" s="2" t="s">
        <v>296</v>
      </c>
      <c r="F271" s="3">
        <v>54</v>
      </c>
      <c r="G271" s="2">
        <v>210</v>
      </c>
      <c r="H271" s="2" t="s">
        <v>38</v>
      </c>
      <c r="I271" s="2" t="s">
        <v>20</v>
      </c>
      <c r="J271" s="1">
        <v>50</v>
      </c>
      <c r="K271" s="2" t="s">
        <v>21</v>
      </c>
      <c r="M271">
        <f t="shared" si="16"/>
        <v>50</v>
      </c>
      <c r="O271">
        <f t="shared" si="17"/>
        <v>50</v>
      </c>
      <c r="P271">
        <v>30</v>
      </c>
      <c r="Q271">
        <f t="shared" si="18"/>
        <v>20</v>
      </c>
      <c r="S271">
        <f t="shared" si="19"/>
        <v>20</v>
      </c>
    </row>
    <row r="272" spans="1:19" ht="15" customHeight="1" x14ac:dyDescent="0.25">
      <c r="A272" s="2">
        <v>1</v>
      </c>
      <c r="B272" s="2">
        <v>230</v>
      </c>
      <c r="C272" s="2" t="s">
        <v>22</v>
      </c>
      <c r="D272" s="2" t="s">
        <v>292</v>
      </c>
      <c r="E272" s="2" t="s">
        <v>297</v>
      </c>
      <c r="F272" s="3">
        <v>140</v>
      </c>
      <c r="G272" s="2">
        <v>22.85</v>
      </c>
      <c r="H272" s="2" t="s">
        <v>38</v>
      </c>
      <c r="I272" s="2" t="s">
        <v>26</v>
      </c>
      <c r="J272" s="1">
        <v>90</v>
      </c>
      <c r="K272" s="2" t="s">
        <v>21</v>
      </c>
      <c r="L272">
        <v>50</v>
      </c>
      <c r="M272">
        <f t="shared" si="16"/>
        <v>40</v>
      </c>
      <c r="O272">
        <f t="shared" si="17"/>
        <v>40</v>
      </c>
      <c r="Q272">
        <f t="shared" si="18"/>
        <v>40</v>
      </c>
      <c r="S272">
        <f t="shared" si="19"/>
        <v>40</v>
      </c>
    </row>
    <row r="273" spans="1:19" ht="15" customHeight="1" x14ac:dyDescent="0.25">
      <c r="A273" s="2">
        <v>1</v>
      </c>
      <c r="B273" s="2">
        <v>230</v>
      </c>
      <c r="C273" s="2" t="s">
        <v>22</v>
      </c>
      <c r="D273" s="2" t="s">
        <v>292</v>
      </c>
      <c r="E273" s="2" t="s">
        <v>297</v>
      </c>
      <c r="F273" s="3">
        <v>140</v>
      </c>
      <c r="G273" s="2">
        <v>22.85</v>
      </c>
      <c r="H273" s="2" t="s">
        <v>38</v>
      </c>
      <c r="I273" s="2" t="s">
        <v>20</v>
      </c>
      <c r="J273" s="1">
        <v>50</v>
      </c>
      <c r="K273" s="2" t="s">
        <v>21</v>
      </c>
      <c r="M273">
        <f t="shared" si="16"/>
        <v>50</v>
      </c>
      <c r="O273">
        <f t="shared" si="17"/>
        <v>50</v>
      </c>
      <c r="Q273">
        <f t="shared" si="18"/>
        <v>50</v>
      </c>
      <c r="S273">
        <f t="shared" si="19"/>
        <v>50</v>
      </c>
    </row>
    <row r="274" spans="1:19" ht="15" customHeight="1" x14ac:dyDescent="0.25">
      <c r="A274" s="2">
        <v>1</v>
      </c>
      <c r="B274" s="2">
        <v>231</v>
      </c>
      <c r="C274" s="2" t="s">
        <v>22</v>
      </c>
      <c r="D274" s="2" t="s">
        <v>292</v>
      </c>
      <c r="E274" s="2" t="s">
        <v>298</v>
      </c>
      <c r="F274" s="3">
        <v>140</v>
      </c>
      <c r="G274" s="2">
        <v>22.85</v>
      </c>
      <c r="H274" s="2" t="s">
        <v>38</v>
      </c>
      <c r="I274" s="2" t="s">
        <v>26</v>
      </c>
      <c r="J274" s="1">
        <v>40</v>
      </c>
      <c r="K274" s="2" t="s">
        <v>21</v>
      </c>
      <c r="L274">
        <v>30</v>
      </c>
      <c r="M274">
        <f t="shared" si="16"/>
        <v>10</v>
      </c>
      <c r="O274">
        <f t="shared" si="17"/>
        <v>10</v>
      </c>
      <c r="Q274">
        <f t="shared" si="18"/>
        <v>10</v>
      </c>
      <c r="S274">
        <f t="shared" si="19"/>
        <v>10</v>
      </c>
    </row>
    <row r="275" spans="1:19" ht="15" customHeight="1" x14ac:dyDescent="0.25">
      <c r="A275" s="2">
        <v>1</v>
      </c>
      <c r="B275" s="2">
        <v>231</v>
      </c>
      <c r="C275" s="2" t="s">
        <v>22</v>
      </c>
      <c r="D275" s="2" t="s">
        <v>292</v>
      </c>
      <c r="E275" s="2" t="s">
        <v>298</v>
      </c>
      <c r="F275" s="3">
        <v>140</v>
      </c>
      <c r="G275" s="2">
        <v>22.85</v>
      </c>
      <c r="H275" s="2" t="s">
        <v>38</v>
      </c>
      <c r="I275" s="2" t="s">
        <v>20</v>
      </c>
      <c r="J275" s="1">
        <v>100</v>
      </c>
      <c r="K275" s="2" t="s">
        <v>21</v>
      </c>
      <c r="M275">
        <f t="shared" si="16"/>
        <v>100</v>
      </c>
      <c r="O275">
        <f t="shared" si="17"/>
        <v>100</v>
      </c>
      <c r="Q275">
        <f t="shared" si="18"/>
        <v>100</v>
      </c>
      <c r="S275">
        <f t="shared" si="19"/>
        <v>100</v>
      </c>
    </row>
    <row r="276" spans="1:19" ht="15" customHeight="1" x14ac:dyDescent="0.25">
      <c r="A276" s="2">
        <v>1</v>
      </c>
      <c r="B276" s="2">
        <v>232</v>
      </c>
      <c r="C276" s="2" t="s">
        <v>16</v>
      </c>
      <c r="D276" s="2" t="s">
        <v>299</v>
      </c>
      <c r="E276" s="2" t="s">
        <v>300</v>
      </c>
      <c r="F276" s="3">
        <v>61</v>
      </c>
      <c r="G276" s="2">
        <v>19.760000000000002</v>
      </c>
      <c r="H276" s="2" t="s">
        <v>38</v>
      </c>
      <c r="I276" s="2" t="s">
        <v>26</v>
      </c>
      <c r="J276" s="1">
        <v>10</v>
      </c>
      <c r="K276" s="2" t="s">
        <v>21</v>
      </c>
      <c r="L276">
        <v>10</v>
      </c>
      <c r="M276">
        <f t="shared" si="16"/>
        <v>0</v>
      </c>
      <c r="O276">
        <f t="shared" si="17"/>
        <v>0</v>
      </c>
      <c r="Q276">
        <f t="shared" si="18"/>
        <v>0</v>
      </c>
      <c r="S276">
        <f t="shared" si="19"/>
        <v>0</v>
      </c>
    </row>
    <row r="277" spans="1:19" ht="15" customHeight="1" x14ac:dyDescent="0.25">
      <c r="A277" s="2">
        <v>1</v>
      </c>
      <c r="B277" s="2">
        <v>232</v>
      </c>
      <c r="C277" s="2" t="s">
        <v>16</v>
      </c>
      <c r="D277" s="2" t="s">
        <v>299</v>
      </c>
      <c r="E277" s="2" t="s">
        <v>300</v>
      </c>
      <c r="F277" s="3">
        <v>61</v>
      </c>
      <c r="G277" s="2">
        <v>19.760000000000002</v>
      </c>
      <c r="H277" s="2" t="s">
        <v>38</v>
      </c>
      <c r="I277" s="2" t="s">
        <v>20</v>
      </c>
      <c r="J277" s="1">
        <v>50</v>
      </c>
      <c r="K277" s="2" t="s">
        <v>21</v>
      </c>
      <c r="M277">
        <f t="shared" si="16"/>
        <v>50</v>
      </c>
      <c r="O277">
        <f t="shared" si="17"/>
        <v>50</v>
      </c>
      <c r="Q277">
        <f t="shared" si="18"/>
        <v>50</v>
      </c>
      <c r="S277">
        <f t="shared" si="19"/>
        <v>50</v>
      </c>
    </row>
    <row r="278" spans="1:19" ht="15" customHeight="1" x14ac:dyDescent="0.25">
      <c r="A278" s="2">
        <v>1</v>
      </c>
      <c r="B278" s="2">
        <v>233</v>
      </c>
      <c r="C278" s="2" t="s">
        <v>16</v>
      </c>
      <c r="D278" s="2" t="s">
        <v>299</v>
      </c>
      <c r="E278" s="2" t="s">
        <v>301</v>
      </c>
      <c r="F278" s="3">
        <v>250</v>
      </c>
      <c r="G278" s="2">
        <v>19.760000000000002</v>
      </c>
      <c r="H278" s="2" t="s">
        <v>38</v>
      </c>
      <c r="I278" s="2" t="s">
        <v>26</v>
      </c>
      <c r="J278" s="1">
        <v>100</v>
      </c>
      <c r="K278" s="2" t="s">
        <v>21</v>
      </c>
      <c r="L278">
        <v>50</v>
      </c>
      <c r="M278">
        <f t="shared" si="16"/>
        <v>50</v>
      </c>
      <c r="O278">
        <f t="shared" si="17"/>
        <v>50</v>
      </c>
      <c r="Q278">
        <f t="shared" si="18"/>
        <v>50</v>
      </c>
      <c r="S278">
        <f t="shared" si="19"/>
        <v>50</v>
      </c>
    </row>
    <row r="279" spans="1:19" ht="15" customHeight="1" x14ac:dyDescent="0.25">
      <c r="A279" s="2">
        <v>1</v>
      </c>
      <c r="B279" s="2">
        <v>233</v>
      </c>
      <c r="C279" s="2" t="s">
        <v>16</v>
      </c>
      <c r="D279" s="2" t="s">
        <v>299</v>
      </c>
      <c r="E279" s="2" t="s">
        <v>301</v>
      </c>
      <c r="F279" s="3">
        <v>250</v>
      </c>
      <c r="G279" s="2">
        <v>19.760000000000002</v>
      </c>
      <c r="H279" s="2" t="s">
        <v>38</v>
      </c>
      <c r="I279" s="2" t="s">
        <v>20</v>
      </c>
      <c r="J279" s="1">
        <v>150</v>
      </c>
      <c r="K279" s="2" t="s">
        <v>21</v>
      </c>
      <c r="M279">
        <f t="shared" si="16"/>
        <v>150</v>
      </c>
      <c r="O279">
        <f t="shared" si="17"/>
        <v>150</v>
      </c>
      <c r="Q279">
        <f t="shared" si="18"/>
        <v>150</v>
      </c>
      <c r="S279">
        <f t="shared" si="19"/>
        <v>150</v>
      </c>
    </row>
    <row r="280" spans="1:19" ht="15" customHeight="1" x14ac:dyDescent="0.25">
      <c r="A280" s="2">
        <v>1</v>
      </c>
      <c r="B280" s="2">
        <v>234</v>
      </c>
      <c r="C280" s="2" t="s">
        <v>16</v>
      </c>
      <c r="D280" s="2" t="s">
        <v>299</v>
      </c>
      <c r="E280" s="2" t="s">
        <v>302</v>
      </c>
      <c r="F280" s="3">
        <v>390</v>
      </c>
      <c r="G280" s="2">
        <v>19.760000000000002</v>
      </c>
      <c r="H280" s="2" t="s">
        <v>38</v>
      </c>
      <c r="I280" s="2" t="s">
        <v>26</v>
      </c>
      <c r="J280" s="1">
        <v>170</v>
      </c>
      <c r="K280" s="2" t="s">
        <v>21</v>
      </c>
      <c r="L280">
        <v>80</v>
      </c>
      <c r="M280">
        <f t="shared" si="16"/>
        <v>90</v>
      </c>
      <c r="N280">
        <v>80</v>
      </c>
      <c r="O280">
        <f t="shared" si="17"/>
        <v>170</v>
      </c>
      <c r="Q280">
        <f t="shared" si="18"/>
        <v>170</v>
      </c>
      <c r="R280">
        <v>80</v>
      </c>
      <c r="S280">
        <f t="shared" si="19"/>
        <v>90</v>
      </c>
    </row>
    <row r="281" spans="1:19" ht="15" customHeight="1" x14ac:dyDescent="0.25">
      <c r="A281" s="2">
        <v>1</v>
      </c>
      <c r="B281" s="2">
        <v>234</v>
      </c>
      <c r="C281" s="2" t="s">
        <v>16</v>
      </c>
      <c r="D281" s="2" t="s">
        <v>299</v>
      </c>
      <c r="E281" s="2" t="s">
        <v>302</v>
      </c>
      <c r="F281" s="3">
        <v>390</v>
      </c>
      <c r="G281" s="2">
        <v>19.760000000000002</v>
      </c>
      <c r="H281" s="2" t="s">
        <v>38</v>
      </c>
      <c r="I281" s="2" t="s">
        <v>26</v>
      </c>
      <c r="J281" s="1">
        <v>70</v>
      </c>
      <c r="K281" s="2" t="s">
        <v>21</v>
      </c>
      <c r="M281">
        <f t="shared" si="16"/>
        <v>70</v>
      </c>
      <c r="O281">
        <f t="shared" si="17"/>
        <v>70</v>
      </c>
      <c r="Q281">
        <f t="shared" si="18"/>
        <v>70</v>
      </c>
      <c r="S281">
        <f t="shared" si="19"/>
        <v>70</v>
      </c>
    </row>
    <row r="282" spans="1:19" ht="15" customHeight="1" x14ac:dyDescent="0.25">
      <c r="A282" s="2">
        <v>1</v>
      </c>
      <c r="B282" s="2">
        <v>234</v>
      </c>
      <c r="C282" s="2" t="s">
        <v>16</v>
      </c>
      <c r="D282" s="2" t="s">
        <v>299</v>
      </c>
      <c r="E282" s="2" t="s">
        <v>302</v>
      </c>
      <c r="F282" s="3">
        <v>390</v>
      </c>
      <c r="G282" s="2">
        <v>19.760000000000002</v>
      </c>
      <c r="H282" s="2" t="s">
        <v>38</v>
      </c>
      <c r="I282" s="2" t="s">
        <v>20</v>
      </c>
      <c r="J282" s="1">
        <v>150</v>
      </c>
      <c r="K282" s="2" t="s">
        <v>21</v>
      </c>
      <c r="M282">
        <f t="shared" si="16"/>
        <v>150</v>
      </c>
      <c r="O282">
        <f t="shared" si="17"/>
        <v>150</v>
      </c>
      <c r="Q282">
        <f t="shared" si="18"/>
        <v>150</v>
      </c>
      <c r="S282">
        <f t="shared" si="19"/>
        <v>150</v>
      </c>
    </row>
    <row r="283" spans="1:19" ht="15" customHeight="1" x14ac:dyDescent="0.25">
      <c r="A283" s="2">
        <v>1</v>
      </c>
      <c r="B283" s="2">
        <v>235</v>
      </c>
      <c r="C283" s="2" t="s">
        <v>16</v>
      </c>
      <c r="D283" s="2" t="s">
        <v>299</v>
      </c>
      <c r="E283" s="2" t="s">
        <v>303</v>
      </c>
      <c r="F283" s="3">
        <v>70</v>
      </c>
      <c r="G283" s="2">
        <v>19.760000000000002</v>
      </c>
      <c r="H283" s="2" t="s">
        <v>38</v>
      </c>
      <c r="I283" s="2" t="s">
        <v>26</v>
      </c>
      <c r="J283" s="1">
        <v>20</v>
      </c>
      <c r="K283" s="2" t="s">
        <v>21</v>
      </c>
      <c r="L283">
        <v>10</v>
      </c>
      <c r="M283">
        <f t="shared" si="16"/>
        <v>10</v>
      </c>
      <c r="O283">
        <f t="shared" si="17"/>
        <v>10</v>
      </c>
      <c r="Q283">
        <f t="shared" si="18"/>
        <v>10</v>
      </c>
      <c r="S283">
        <f t="shared" si="19"/>
        <v>10</v>
      </c>
    </row>
    <row r="284" spans="1:19" ht="15" customHeight="1" x14ac:dyDescent="0.25">
      <c r="A284" s="2">
        <v>1</v>
      </c>
      <c r="B284" s="2">
        <v>235</v>
      </c>
      <c r="C284" s="2" t="s">
        <v>16</v>
      </c>
      <c r="D284" s="2" t="s">
        <v>299</v>
      </c>
      <c r="E284" s="2" t="s">
        <v>303</v>
      </c>
      <c r="F284" s="3">
        <v>70</v>
      </c>
      <c r="G284" s="2">
        <v>19.760000000000002</v>
      </c>
      <c r="H284" s="2" t="s">
        <v>38</v>
      </c>
      <c r="I284" s="2" t="s">
        <v>20</v>
      </c>
      <c r="J284" s="1">
        <v>50</v>
      </c>
      <c r="K284" s="2" t="s">
        <v>21</v>
      </c>
      <c r="M284">
        <f t="shared" si="16"/>
        <v>50</v>
      </c>
      <c r="O284">
        <f t="shared" si="17"/>
        <v>50</v>
      </c>
      <c r="Q284">
        <f t="shared" si="18"/>
        <v>50</v>
      </c>
      <c r="S284">
        <f t="shared" si="19"/>
        <v>50</v>
      </c>
    </row>
    <row r="285" spans="1:19" ht="15" customHeight="1" x14ac:dyDescent="0.25">
      <c r="A285" s="2">
        <v>1</v>
      </c>
      <c r="B285" s="2">
        <v>236</v>
      </c>
      <c r="C285" s="2" t="s">
        <v>16</v>
      </c>
      <c r="D285" s="2" t="s">
        <v>299</v>
      </c>
      <c r="E285" s="2" t="s">
        <v>304</v>
      </c>
      <c r="F285" s="3">
        <v>230</v>
      </c>
      <c r="G285" s="2">
        <v>19.760000000000002</v>
      </c>
      <c r="H285" s="2" t="s">
        <v>38</v>
      </c>
      <c r="I285" s="2" t="s">
        <v>26</v>
      </c>
      <c r="J285" s="1">
        <v>80</v>
      </c>
      <c r="K285" s="2" t="s">
        <v>21</v>
      </c>
      <c r="L285">
        <v>40</v>
      </c>
      <c r="M285">
        <f t="shared" si="16"/>
        <v>40</v>
      </c>
      <c r="O285">
        <f t="shared" si="17"/>
        <v>40</v>
      </c>
      <c r="Q285">
        <f t="shared" si="18"/>
        <v>40</v>
      </c>
      <c r="S285">
        <f t="shared" si="19"/>
        <v>40</v>
      </c>
    </row>
    <row r="286" spans="1:19" ht="15" customHeight="1" x14ac:dyDescent="0.25">
      <c r="A286" s="2">
        <v>1</v>
      </c>
      <c r="B286" s="2">
        <v>236</v>
      </c>
      <c r="C286" s="2" t="s">
        <v>16</v>
      </c>
      <c r="D286" s="2" t="s">
        <v>299</v>
      </c>
      <c r="E286" s="2" t="s">
        <v>304</v>
      </c>
      <c r="F286" s="3">
        <v>230</v>
      </c>
      <c r="G286" s="2">
        <v>19.760000000000002</v>
      </c>
      <c r="H286" s="2" t="s">
        <v>38</v>
      </c>
      <c r="I286" s="2" t="s">
        <v>20</v>
      </c>
      <c r="J286" s="1">
        <v>150</v>
      </c>
      <c r="K286" s="2" t="s">
        <v>21</v>
      </c>
      <c r="M286">
        <f t="shared" si="16"/>
        <v>150</v>
      </c>
      <c r="O286">
        <f t="shared" si="17"/>
        <v>150</v>
      </c>
      <c r="Q286">
        <f t="shared" si="18"/>
        <v>150</v>
      </c>
      <c r="S286">
        <f t="shared" si="19"/>
        <v>150</v>
      </c>
    </row>
    <row r="287" spans="1:19" ht="15" customHeight="1" x14ac:dyDescent="0.25">
      <c r="A287" s="2">
        <v>1</v>
      </c>
      <c r="B287" s="2">
        <v>237</v>
      </c>
      <c r="C287" s="2" t="s">
        <v>16</v>
      </c>
      <c r="D287" s="2" t="s">
        <v>299</v>
      </c>
      <c r="E287" s="2" t="s">
        <v>305</v>
      </c>
      <c r="F287" s="3">
        <v>56</v>
      </c>
      <c r="G287" s="2">
        <v>19.760000000000002</v>
      </c>
      <c r="H287" s="2" t="s">
        <v>38</v>
      </c>
      <c r="I287" s="2" t="s">
        <v>26</v>
      </c>
      <c r="J287" s="1">
        <v>5</v>
      </c>
      <c r="K287" s="2" t="s">
        <v>21</v>
      </c>
      <c r="L287">
        <v>5</v>
      </c>
      <c r="M287">
        <f t="shared" si="16"/>
        <v>0</v>
      </c>
      <c r="O287">
        <f t="shared" si="17"/>
        <v>0</v>
      </c>
      <c r="Q287">
        <f t="shared" si="18"/>
        <v>0</v>
      </c>
      <c r="S287">
        <f t="shared" si="19"/>
        <v>0</v>
      </c>
    </row>
    <row r="288" spans="1:19" ht="15" customHeight="1" x14ac:dyDescent="0.25">
      <c r="A288" s="2">
        <v>1</v>
      </c>
      <c r="B288" s="2">
        <v>237</v>
      </c>
      <c r="C288" s="2" t="s">
        <v>16</v>
      </c>
      <c r="D288" s="2" t="s">
        <v>299</v>
      </c>
      <c r="E288" s="2" t="s">
        <v>305</v>
      </c>
      <c r="F288" s="3">
        <v>56</v>
      </c>
      <c r="G288" s="2">
        <v>19.760000000000002</v>
      </c>
      <c r="H288" s="2" t="s">
        <v>38</v>
      </c>
      <c r="I288" s="2" t="s">
        <v>20</v>
      </c>
      <c r="J288" s="1">
        <v>50</v>
      </c>
      <c r="K288" s="2" t="s">
        <v>21</v>
      </c>
      <c r="M288">
        <f t="shared" si="16"/>
        <v>50</v>
      </c>
      <c r="O288">
        <f t="shared" si="17"/>
        <v>50</v>
      </c>
      <c r="Q288">
        <f t="shared" si="18"/>
        <v>50</v>
      </c>
      <c r="S288">
        <f t="shared" si="19"/>
        <v>50</v>
      </c>
    </row>
    <row r="289" spans="1:19" ht="15" customHeight="1" x14ac:dyDescent="0.25">
      <c r="A289" s="2">
        <v>1</v>
      </c>
      <c r="B289" s="2">
        <v>241</v>
      </c>
      <c r="C289" s="2" t="s">
        <v>58</v>
      </c>
      <c r="D289" s="2" t="s">
        <v>238</v>
      </c>
      <c r="E289" s="2" t="s">
        <v>306</v>
      </c>
      <c r="F289" s="3">
        <v>13</v>
      </c>
      <c r="G289" s="2">
        <v>44</v>
      </c>
      <c r="H289" s="2" t="s">
        <v>38</v>
      </c>
      <c r="I289" s="2" t="s">
        <v>26</v>
      </c>
      <c r="J289" s="1">
        <v>10</v>
      </c>
      <c r="K289" s="2" t="s">
        <v>21</v>
      </c>
      <c r="L289">
        <v>5</v>
      </c>
      <c r="M289">
        <f t="shared" si="16"/>
        <v>5</v>
      </c>
      <c r="O289">
        <f t="shared" si="17"/>
        <v>5</v>
      </c>
      <c r="Q289">
        <f t="shared" si="18"/>
        <v>5</v>
      </c>
      <c r="S289">
        <f t="shared" si="19"/>
        <v>5</v>
      </c>
    </row>
    <row r="290" spans="1:19" ht="15" customHeight="1" x14ac:dyDescent="0.25">
      <c r="A290" s="2">
        <v>1</v>
      </c>
      <c r="B290" s="2">
        <v>242</v>
      </c>
      <c r="C290" s="2" t="s">
        <v>16</v>
      </c>
      <c r="D290" s="2" t="s">
        <v>307</v>
      </c>
      <c r="E290" s="2" t="s">
        <v>308</v>
      </c>
      <c r="F290" s="3">
        <v>700</v>
      </c>
      <c r="G290" s="2">
        <v>0.3</v>
      </c>
      <c r="H290" s="2" t="s">
        <v>19</v>
      </c>
      <c r="I290" s="2" t="s">
        <v>78</v>
      </c>
      <c r="J290" s="1">
        <v>200</v>
      </c>
      <c r="K290" s="2" t="s">
        <v>21</v>
      </c>
      <c r="M290">
        <f t="shared" si="16"/>
        <v>200</v>
      </c>
      <c r="O290">
        <f t="shared" si="17"/>
        <v>200</v>
      </c>
      <c r="Q290">
        <f t="shared" si="18"/>
        <v>200</v>
      </c>
      <c r="S290">
        <f t="shared" si="19"/>
        <v>200</v>
      </c>
    </row>
    <row r="291" spans="1:19" ht="15" customHeight="1" x14ac:dyDescent="0.25">
      <c r="A291" s="2">
        <v>1</v>
      </c>
      <c r="B291" s="2">
        <v>242</v>
      </c>
      <c r="C291" s="2" t="s">
        <v>16</v>
      </c>
      <c r="D291" s="2" t="s">
        <v>307</v>
      </c>
      <c r="E291" s="2" t="s">
        <v>308</v>
      </c>
      <c r="F291" s="3">
        <v>700</v>
      </c>
      <c r="G291" s="2">
        <v>0.3</v>
      </c>
      <c r="H291" s="2" t="s">
        <v>19</v>
      </c>
      <c r="I291" s="2" t="s">
        <v>20</v>
      </c>
      <c r="J291" s="1">
        <v>500</v>
      </c>
      <c r="K291" s="2" t="s">
        <v>21</v>
      </c>
      <c r="M291">
        <f t="shared" si="16"/>
        <v>500</v>
      </c>
      <c r="O291">
        <f t="shared" si="17"/>
        <v>500</v>
      </c>
      <c r="Q291">
        <f t="shared" si="18"/>
        <v>500</v>
      </c>
      <c r="S291">
        <f t="shared" si="19"/>
        <v>500</v>
      </c>
    </row>
    <row r="292" spans="1:19" ht="15" customHeight="1" x14ac:dyDescent="0.25">
      <c r="A292" s="2">
        <v>1</v>
      </c>
      <c r="B292" s="2">
        <v>243</v>
      </c>
      <c r="C292" s="2" t="s">
        <v>58</v>
      </c>
      <c r="D292" s="2" t="s">
        <v>309</v>
      </c>
      <c r="E292" s="2" t="s">
        <v>310</v>
      </c>
      <c r="F292" s="3">
        <v>15</v>
      </c>
      <c r="G292" s="2">
        <v>3.46</v>
      </c>
      <c r="H292" s="2" t="s">
        <v>19</v>
      </c>
      <c r="I292" s="2" t="s">
        <v>26</v>
      </c>
      <c r="J292" s="1">
        <v>15</v>
      </c>
      <c r="K292" s="2" t="s">
        <v>21</v>
      </c>
      <c r="L292">
        <v>10</v>
      </c>
      <c r="M292">
        <f t="shared" si="16"/>
        <v>5</v>
      </c>
      <c r="O292">
        <f t="shared" si="17"/>
        <v>5</v>
      </c>
      <c r="Q292">
        <f t="shared" si="18"/>
        <v>5</v>
      </c>
      <c r="S292">
        <f t="shared" si="19"/>
        <v>5</v>
      </c>
    </row>
    <row r="293" spans="1:19" ht="15" customHeight="1" x14ac:dyDescent="0.25">
      <c r="A293" s="2">
        <v>1</v>
      </c>
      <c r="B293" s="2">
        <v>245</v>
      </c>
      <c r="C293" s="2" t="s">
        <v>16</v>
      </c>
      <c r="D293" s="2" t="s">
        <v>311</v>
      </c>
      <c r="E293" s="2" t="s">
        <v>312</v>
      </c>
      <c r="F293" s="3">
        <v>23</v>
      </c>
      <c r="G293" s="2">
        <v>40.74</v>
      </c>
      <c r="H293" s="2" t="s">
        <v>313</v>
      </c>
      <c r="I293" s="2" t="s">
        <v>20</v>
      </c>
      <c r="J293" s="1">
        <v>5</v>
      </c>
      <c r="K293" s="2" t="s">
        <v>21</v>
      </c>
      <c r="M293">
        <f t="shared" si="16"/>
        <v>5</v>
      </c>
      <c r="O293">
        <f t="shared" si="17"/>
        <v>5</v>
      </c>
      <c r="Q293">
        <f t="shared" si="18"/>
        <v>5</v>
      </c>
      <c r="S293">
        <f t="shared" si="19"/>
        <v>5</v>
      </c>
    </row>
    <row r="294" spans="1:19" ht="15" customHeight="1" x14ac:dyDescent="0.25">
      <c r="A294" s="2">
        <v>1</v>
      </c>
      <c r="B294" s="2">
        <v>245</v>
      </c>
      <c r="C294" s="2" t="s">
        <v>16</v>
      </c>
      <c r="D294" s="2" t="s">
        <v>311</v>
      </c>
      <c r="E294" s="2" t="s">
        <v>312</v>
      </c>
      <c r="F294" s="3">
        <v>23</v>
      </c>
      <c r="G294" s="2">
        <v>40.74</v>
      </c>
      <c r="H294" s="2" t="s">
        <v>313</v>
      </c>
      <c r="I294" s="2" t="s">
        <v>26</v>
      </c>
      <c r="J294" s="1">
        <v>4</v>
      </c>
      <c r="K294" s="2" t="s">
        <v>21</v>
      </c>
      <c r="L294">
        <v>2</v>
      </c>
      <c r="M294">
        <f t="shared" si="16"/>
        <v>2</v>
      </c>
      <c r="O294">
        <f t="shared" si="17"/>
        <v>2</v>
      </c>
      <c r="Q294">
        <f t="shared" si="18"/>
        <v>2</v>
      </c>
      <c r="S294">
        <f t="shared" si="19"/>
        <v>2</v>
      </c>
    </row>
    <row r="295" spans="1:19" ht="15" customHeight="1" x14ac:dyDescent="0.25">
      <c r="A295" s="2">
        <v>1</v>
      </c>
      <c r="B295" s="2">
        <v>245</v>
      </c>
      <c r="C295" s="2" t="s">
        <v>16</v>
      </c>
      <c r="D295" s="2" t="s">
        <v>311</v>
      </c>
      <c r="E295" s="2" t="s">
        <v>312</v>
      </c>
      <c r="F295" s="3">
        <v>23</v>
      </c>
      <c r="G295" s="2">
        <v>40.74</v>
      </c>
      <c r="H295" s="2" t="s">
        <v>313</v>
      </c>
      <c r="I295" s="2" t="s">
        <v>176</v>
      </c>
      <c r="J295" s="1">
        <v>3</v>
      </c>
      <c r="K295" s="2" t="s">
        <v>21</v>
      </c>
      <c r="M295">
        <f t="shared" si="16"/>
        <v>3</v>
      </c>
      <c r="O295">
        <f t="shared" si="17"/>
        <v>3</v>
      </c>
      <c r="Q295">
        <f t="shared" si="18"/>
        <v>3</v>
      </c>
      <c r="S295">
        <f t="shared" si="19"/>
        <v>3</v>
      </c>
    </row>
    <row r="296" spans="1:19" ht="15" customHeight="1" x14ac:dyDescent="0.25">
      <c r="A296" s="2">
        <v>1</v>
      </c>
      <c r="B296" s="2">
        <v>245</v>
      </c>
      <c r="C296" s="2" t="s">
        <v>16</v>
      </c>
      <c r="D296" s="2" t="s">
        <v>311</v>
      </c>
      <c r="E296" s="2" t="s">
        <v>312</v>
      </c>
      <c r="F296" s="3">
        <v>23</v>
      </c>
      <c r="G296" s="2">
        <v>40.74</v>
      </c>
      <c r="H296" s="2" t="s">
        <v>313</v>
      </c>
      <c r="I296" s="2" t="s">
        <v>20</v>
      </c>
      <c r="J296" s="1">
        <v>10</v>
      </c>
      <c r="K296" s="2" t="s">
        <v>21</v>
      </c>
      <c r="M296">
        <f t="shared" si="16"/>
        <v>10</v>
      </c>
      <c r="O296">
        <f t="shared" si="17"/>
        <v>10</v>
      </c>
      <c r="Q296">
        <f t="shared" si="18"/>
        <v>10</v>
      </c>
      <c r="S296">
        <f t="shared" si="19"/>
        <v>10</v>
      </c>
    </row>
    <row r="297" spans="1:19" ht="15" customHeight="1" x14ac:dyDescent="0.25">
      <c r="A297" s="2">
        <v>1</v>
      </c>
      <c r="B297" s="2">
        <v>246</v>
      </c>
      <c r="C297" s="2" t="s">
        <v>16</v>
      </c>
      <c r="D297" s="2" t="s">
        <v>311</v>
      </c>
      <c r="E297" s="2" t="s">
        <v>314</v>
      </c>
      <c r="F297" s="3">
        <v>14</v>
      </c>
      <c r="G297" s="2">
        <v>28.44</v>
      </c>
      <c r="H297" s="2" t="s">
        <v>313</v>
      </c>
      <c r="I297" s="2" t="s">
        <v>26</v>
      </c>
      <c r="J297" s="1">
        <v>4</v>
      </c>
      <c r="K297" s="2" t="s">
        <v>21</v>
      </c>
      <c r="L297">
        <v>2</v>
      </c>
      <c r="M297">
        <f t="shared" si="16"/>
        <v>2</v>
      </c>
      <c r="O297">
        <f t="shared" si="17"/>
        <v>2</v>
      </c>
      <c r="Q297">
        <f t="shared" si="18"/>
        <v>2</v>
      </c>
      <c r="S297">
        <f t="shared" si="19"/>
        <v>2</v>
      </c>
    </row>
    <row r="298" spans="1:19" ht="15" customHeight="1" x14ac:dyDescent="0.25">
      <c r="A298" s="2">
        <v>1</v>
      </c>
      <c r="B298" s="2">
        <v>246</v>
      </c>
      <c r="C298" s="2" t="s">
        <v>16</v>
      </c>
      <c r="D298" s="2" t="s">
        <v>311</v>
      </c>
      <c r="E298" s="2" t="s">
        <v>314</v>
      </c>
      <c r="F298" s="3">
        <v>14</v>
      </c>
      <c r="G298" s="2">
        <v>28.44</v>
      </c>
      <c r="H298" s="2" t="s">
        <v>313</v>
      </c>
      <c r="I298" s="2" t="s">
        <v>20</v>
      </c>
      <c r="J298" s="1">
        <v>10</v>
      </c>
      <c r="K298" s="2" t="s">
        <v>21</v>
      </c>
      <c r="M298">
        <f t="shared" si="16"/>
        <v>10</v>
      </c>
      <c r="O298">
        <f t="shared" si="17"/>
        <v>10</v>
      </c>
      <c r="Q298">
        <f t="shared" si="18"/>
        <v>10</v>
      </c>
      <c r="S298">
        <f t="shared" si="19"/>
        <v>10</v>
      </c>
    </row>
    <row r="299" spans="1:19" ht="15" customHeight="1" x14ac:dyDescent="0.25">
      <c r="A299" s="2">
        <v>1</v>
      </c>
      <c r="B299" s="2">
        <v>249</v>
      </c>
      <c r="C299" s="2" t="s">
        <v>22</v>
      </c>
      <c r="D299" s="2" t="s">
        <v>315</v>
      </c>
      <c r="E299" s="2" t="s">
        <v>316</v>
      </c>
      <c r="F299" s="3">
        <v>1500</v>
      </c>
      <c r="G299" s="2">
        <v>0.88</v>
      </c>
      <c r="H299" s="2" t="s">
        <v>317</v>
      </c>
      <c r="I299" s="2" t="s">
        <v>26</v>
      </c>
      <c r="J299" s="1">
        <v>1000</v>
      </c>
      <c r="K299" s="2" t="s">
        <v>21</v>
      </c>
      <c r="L299">
        <v>600</v>
      </c>
      <c r="M299">
        <f t="shared" si="16"/>
        <v>400</v>
      </c>
      <c r="O299">
        <f t="shared" si="17"/>
        <v>400</v>
      </c>
      <c r="Q299">
        <f t="shared" si="18"/>
        <v>400</v>
      </c>
      <c r="S299">
        <f t="shared" si="19"/>
        <v>400</v>
      </c>
    </row>
    <row r="300" spans="1:19" ht="15" customHeight="1" x14ac:dyDescent="0.25">
      <c r="A300" s="2">
        <v>1</v>
      </c>
      <c r="B300" s="2">
        <v>249</v>
      </c>
      <c r="C300" s="2" t="s">
        <v>22</v>
      </c>
      <c r="D300" s="2" t="s">
        <v>315</v>
      </c>
      <c r="E300" s="2" t="s">
        <v>316</v>
      </c>
      <c r="F300" s="3">
        <v>1500</v>
      </c>
      <c r="G300" s="2">
        <v>0.88</v>
      </c>
      <c r="H300" s="2" t="s">
        <v>317</v>
      </c>
      <c r="I300" s="2" t="s">
        <v>39</v>
      </c>
      <c r="J300" s="1">
        <v>100</v>
      </c>
      <c r="K300" s="2" t="s">
        <v>21</v>
      </c>
      <c r="M300">
        <f t="shared" si="16"/>
        <v>100</v>
      </c>
      <c r="O300">
        <f t="shared" si="17"/>
        <v>100</v>
      </c>
      <c r="Q300">
        <f t="shared" si="18"/>
        <v>100</v>
      </c>
      <c r="R300">
        <v>100</v>
      </c>
      <c r="S300">
        <f t="shared" si="19"/>
        <v>0</v>
      </c>
    </row>
    <row r="301" spans="1:19" ht="15" customHeight="1" x14ac:dyDescent="0.25">
      <c r="A301" s="2">
        <v>1</v>
      </c>
      <c r="B301" s="2">
        <v>250</v>
      </c>
      <c r="C301" s="2" t="s">
        <v>16</v>
      </c>
      <c r="D301" s="2" t="s">
        <v>318</v>
      </c>
      <c r="E301" s="2" t="s">
        <v>319</v>
      </c>
      <c r="F301" s="3">
        <v>1550</v>
      </c>
      <c r="G301" s="2">
        <v>0.96</v>
      </c>
      <c r="H301" s="2" t="s">
        <v>317</v>
      </c>
      <c r="I301" s="2" t="s">
        <v>26</v>
      </c>
      <c r="J301" s="1">
        <v>1500</v>
      </c>
      <c r="K301" s="2" t="s">
        <v>21</v>
      </c>
      <c r="L301">
        <v>800</v>
      </c>
      <c r="M301">
        <f t="shared" si="16"/>
        <v>700</v>
      </c>
      <c r="N301">
        <v>800</v>
      </c>
      <c r="O301">
        <f t="shared" si="17"/>
        <v>1500</v>
      </c>
      <c r="P301">
        <v>500</v>
      </c>
      <c r="Q301">
        <f t="shared" si="18"/>
        <v>1000</v>
      </c>
      <c r="S301">
        <f t="shared" si="19"/>
        <v>1000</v>
      </c>
    </row>
    <row r="302" spans="1:19" ht="15" customHeight="1" x14ac:dyDescent="0.25">
      <c r="A302" s="2">
        <v>1</v>
      </c>
      <c r="B302" s="2">
        <v>251</v>
      </c>
      <c r="C302" s="2" t="s">
        <v>22</v>
      </c>
      <c r="D302" s="2" t="s">
        <v>315</v>
      </c>
      <c r="E302" s="2" t="s">
        <v>320</v>
      </c>
      <c r="F302" s="3">
        <v>5</v>
      </c>
      <c r="G302" s="2">
        <v>26</v>
      </c>
      <c r="H302" s="2" t="s">
        <v>38</v>
      </c>
      <c r="I302" s="2" t="s">
        <v>26</v>
      </c>
      <c r="J302" s="1">
        <v>5</v>
      </c>
      <c r="K302" s="2" t="s">
        <v>21</v>
      </c>
      <c r="L302">
        <v>2</v>
      </c>
      <c r="M302">
        <f t="shared" si="16"/>
        <v>3</v>
      </c>
      <c r="O302">
        <f t="shared" si="17"/>
        <v>3</v>
      </c>
      <c r="Q302">
        <f t="shared" si="18"/>
        <v>3</v>
      </c>
      <c r="R302">
        <v>3</v>
      </c>
      <c r="S302">
        <f t="shared" si="19"/>
        <v>0</v>
      </c>
    </row>
    <row r="303" spans="1:19" ht="15" customHeight="1" x14ac:dyDescent="0.25">
      <c r="A303" s="2">
        <v>1</v>
      </c>
      <c r="B303" s="2">
        <v>252</v>
      </c>
      <c r="C303" s="2" t="s">
        <v>22</v>
      </c>
      <c r="D303" s="2" t="s">
        <v>315</v>
      </c>
      <c r="E303" s="2" t="s">
        <v>321</v>
      </c>
      <c r="F303" s="3">
        <v>50</v>
      </c>
      <c r="G303" s="2">
        <v>26</v>
      </c>
      <c r="H303" s="2" t="s">
        <v>38</v>
      </c>
      <c r="I303" s="2" t="s">
        <v>26</v>
      </c>
      <c r="J303" s="1">
        <v>50</v>
      </c>
      <c r="K303" s="2" t="s">
        <v>21</v>
      </c>
      <c r="L303">
        <v>25</v>
      </c>
      <c r="M303">
        <f t="shared" si="16"/>
        <v>25</v>
      </c>
      <c r="O303">
        <f t="shared" si="17"/>
        <v>25</v>
      </c>
      <c r="Q303">
        <f t="shared" si="18"/>
        <v>25</v>
      </c>
      <c r="S303">
        <f t="shared" si="19"/>
        <v>25</v>
      </c>
    </row>
    <row r="304" spans="1:19" ht="15" customHeight="1" x14ac:dyDescent="0.25">
      <c r="A304" s="2">
        <v>1</v>
      </c>
      <c r="B304" s="2">
        <v>253</v>
      </c>
      <c r="C304" s="2" t="s">
        <v>22</v>
      </c>
      <c r="D304" s="2" t="s">
        <v>260</v>
      </c>
      <c r="E304" s="2" t="s">
        <v>322</v>
      </c>
      <c r="F304" s="3">
        <v>80</v>
      </c>
      <c r="G304" s="2">
        <v>30</v>
      </c>
      <c r="H304" s="2" t="s">
        <v>38</v>
      </c>
      <c r="I304" s="2" t="s">
        <v>26</v>
      </c>
      <c r="J304" s="1">
        <v>80</v>
      </c>
      <c r="K304" s="2" t="s">
        <v>21</v>
      </c>
      <c r="L304">
        <v>40</v>
      </c>
      <c r="M304">
        <f t="shared" si="16"/>
        <v>40</v>
      </c>
      <c r="O304">
        <f t="shared" si="17"/>
        <v>40</v>
      </c>
      <c r="Q304">
        <f t="shared" si="18"/>
        <v>40</v>
      </c>
      <c r="S304">
        <f t="shared" si="19"/>
        <v>40</v>
      </c>
    </row>
    <row r="305" spans="1:19" ht="15" customHeight="1" x14ac:dyDescent="0.25">
      <c r="A305" s="2">
        <v>1</v>
      </c>
      <c r="B305" s="2">
        <v>254</v>
      </c>
      <c r="C305" s="2" t="s">
        <v>16</v>
      </c>
      <c r="D305" s="2" t="s">
        <v>323</v>
      </c>
      <c r="E305" s="2" t="s">
        <v>324</v>
      </c>
      <c r="F305" s="3">
        <v>198</v>
      </c>
      <c r="G305" s="2">
        <v>13.64</v>
      </c>
      <c r="H305" s="2" t="s">
        <v>38</v>
      </c>
      <c r="I305" s="2" t="s">
        <v>74</v>
      </c>
      <c r="J305" s="1">
        <v>4</v>
      </c>
      <c r="K305" s="2" t="s">
        <v>21</v>
      </c>
      <c r="M305">
        <f t="shared" si="16"/>
        <v>4</v>
      </c>
      <c r="O305">
        <f t="shared" si="17"/>
        <v>4</v>
      </c>
      <c r="Q305">
        <f t="shared" si="18"/>
        <v>4</v>
      </c>
      <c r="R305">
        <v>4</v>
      </c>
      <c r="S305">
        <f t="shared" si="19"/>
        <v>0</v>
      </c>
    </row>
    <row r="306" spans="1:19" ht="15" customHeight="1" x14ac:dyDescent="0.25">
      <c r="A306" s="2">
        <v>1</v>
      </c>
      <c r="B306" s="2">
        <v>254</v>
      </c>
      <c r="C306" s="2" t="s">
        <v>16</v>
      </c>
      <c r="D306" s="2" t="s">
        <v>323</v>
      </c>
      <c r="E306" s="2" t="s">
        <v>324</v>
      </c>
      <c r="F306" s="3">
        <v>198</v>
      </c>
      <c r="G306" s="2">
        <v>13.64</v>
      </c>
      <c r="H306" s="2" t="s">
        <v>38</v>
      </c>
      <c r="I306" s="2" t="s">
        <v>26</v>
      </c>
      <c r="J306" s="1">
        <v>30</v>
      </c>
      <c r="K306" s="2" t="s">
        <v>21</v>
      </c>
      <c r="L306">
        <v>20</v>
      </c>
      <c r="M306">
        <f t="shared" si="16"/>
        <v>10</v>
      </c>
      <c r="O306">
        <f t="shared" si="17"/>
        <v>10</v>
      </c>
      <c r="Q306">
        <f t="shared" si="18"/>
        <v>10</v>
      </c>
      <c r="S306">
        <f t="shared" si="19"/>
        <v>10</v>
      </c>
    </row>
    <row r="307" spans="1:19" ht="15" customHeight="1" x14ac:dyDescent="0.25">
      <c r="A307" s="2">
        <v>1</v>
      </c>
      <c r="B307" s="2">
        <v>254</v>
      </c>
      <c r="C307" s="2" t="s">
        <v>16</v>
      </c>
      <c r="D307" s="2" t="s">
        <v>323</v>
      </c>
      <c r="E307" s="2" t="s">
        <v>324</v>
      </c>
      <c r="F307" s="3">
        <v>198</v>
      </c>
      <c r="G307" s="2">
        <v>13.64</v>
      </c>
      <c r="H307" s="2" t="s">
        <v>38</v>
      </c>
      <c r="I307" s="2" t="s">
        <v>51</v>
      </c>
      <c r="J307" s="1">
        <v>5</v>
      </c>
      <c r="K307" s="2" t="s">
        <v>21</v>
      </c>
      <c r="M307">
        <f t="shared" si="16"/>
        <v>5</v>
      </c>
      <c r="O307">
        <f t="shared" si="17"/>
        <v>5</v>
      </c>
      <c r="Q307">
        <f t="shared" si="18"/>
        <v>5</v>
      </c>
      <c r="R307">
        <v>5</v>
      </c>
      <c r="S307">
        <f t="shared" si="19"/>
        <v>0</v>
      </c>
    </row>
    <row r="308" spans="1:19" ht="15" customHeight="1" x14ac:dyDescent="0.25">
      <c r="A308" s="2">
        <v>1</v>
      </c>
      <c r="B308" s="2">
        <v>254</v>
      </c>
      <c r="C308" s="2" t="s">
        <v>16</v>
      </c>
      <c r="D308" s="2" t="s">
        <v>323</v>
      </c>
      <c r="E308" s="2" t="s">
        <v>324</v>
      </c>
      <c r="F308" s="3">
        <v>198</v>
      </c>
      <c r="G308" s="2">
        <v>13.64</v>
      </c>
      <c r="H308" s="2" t="s">
        <v>38</v>
      </c>
      <c r="I308" s="2" t="s">
        <v>325</v>
      </c>
      <c r="J308" s="1">
        <v>14</v>
      </c>
      <c r="K308" s="2" t="s">
        <v>21</v>
      </c>
      <c r="M308">
        <f t="shared" si="16"/>
        <v>14</v>
      </c>
      <c r="O308">
        <f t="shared" si="17"/>
        <v>14</v>
      </c>
      <c r="Q308">
        <f t="shared" si="18"/>
        <v>14</v>
      </c>
      <c r="S308">
        <f t="shared" si="19"/>
        <v>14</v>
      </c>
    </row>
    <row r="309" spans="1:19" ht="15" customHeight="1" x14ac:dyDescent="0.25">
      <c r="A309" s="2">
        <v>1</v>
      </c>
      <c r="B309" s="2">
        <v>254</v>
      </c>
      <c r="C309" s="2" t="s">
        <v>16</v>
      </c>
      <c r="D309" s="2" t="s">
        <v>323</v>
      </c>
      <c r="E309" s="2" t="s">
        <v>324</v>
      </c>
      <c r="F309" s="3">
        <v>198</v>
      </c>
      <c r="G309" s="2">
        <v>13.64</v>
      </c>
      <c r="H309" s="2" t="s">
        <v>38</v>
      </c>
      <c r="I309" s="2" t="s">
        <v>326</v>
      </c>
      <c r="J309" s="1">
        <v>20</v>
      </c>
      <c r="K309" s="2" t="s">
        <v>21</v>
      </c>
      <c r="M309">
        <f t="shared" si="16"/>
        <v>20</v>
      </c>
      <c r="O309">
        <f t="shared" si="17"/>
        <v>20</v>
      </c>
      <c r="Q309">
        <f t="shared" si="18"/>
        <v>20</v>
      </c>
      <c r="R309">
        <v>20</v>
      </c>
      <c r="S309">
        <f t="shared" si="19"/>
        <v>0</v>
      </c>
    </row>
    <row r="310" spans="1:19" ht="15" customHeight="1" x14ac:dyDescent="0.25">
      <c r="A310" s="2">
        <v>1</v>
      </c>
      <c r="B310" s="2">
        <v>254</v>
      </c>
      <c r="C310" s="2" t="s">
        <v>16</v>
      </c>
      <c r="D310" s="2" t="s">
        <v>323</v>
      </c>
      <c r="E310" s="2" t="s">
        <v>324</v>
      </c>
      <c r="F310" s="3">
        <v>198</v>
      </c>
      <c r="G310" s="2">
        <v>13.64</v>
      </c>
      <c r="H310" s="2" t="s">
        <v>38</v>
      </c>
      <c r="I310" s="2" t="s">
        <v>266</v>
      </c>
      <c r="J310" s="1">
        <v>5</v>
      </c>
      <c r="K310" s="2" t="s">
        <v>21</v>
      </c>
      <c r="M310">
        <f t="shared" si="16"/>
        <v>5</v>
      </c>
      <c r="O310">
        <f t="shared" si="17"/>
        <v>5</v>
      </c>
      <c r="Q310">
        <f t="shared" si="18"/>
        <v>5</v>
      </c>
      <c r="S310">
        <f t="shared" si="19"/>
        <v>5</v>
      </c>
    </row>
    <row r="311" spans="1:19" ht="15" customHeight="1" x14ac:dyDescent="0.25">
      <c r="A311" s="2">
        <v>1</v>
      </c>
      <c r="B311" s="2">
        <v>254</v>
      </c>
      <c r="C311" s="2" t="s">
        <v>16</v>
      </c>
      <c r="D311" s="2" t="s">
        <v>323</v>
      </c>
      <c r="E311" s="2" t="s">
        <v>324</v>
      </c>
      <c r="F311" s="3">
        <v>198</v>
      </c>
      <c r="G311" s="2">
        <v>13.64</v>
      </c>
      <c r="H311" s="2" t="s">
        <v>38</v>
      </c>
      <c r="I311" s="2" t="s">
        <v>242</v>
      </c>
      <c r="J311" s="1">
        <v>10</v>
      </c>
      <c r="K311" s="2" t="s">
        <v>21</v>
      </c>
      <c r="M311">
        <f t="shared" si="16"/>
        <v>10</v>
      </c>
      <c r="O311">
        <f t="shared" si="17"/>
        <v>10</v>
      </c>
      <c r="Q311">
        <f t="shared" si="18"/>
        <v>10</v>
      </c>
      <c r="R311">
        <v>7</v>
      </c>
      <c r="S311">
        <f t="shared" si="19"/>
        <v>3</v>
      </c>
    </row>
    <row r="312" spans="1:19" ht="15" customHeight="1" x14ac:dyDescent="0.25">
      <c r="A312" s="2">
        <v>1</v>
      </c>
      <c r="B312" s="2">
        <v>254</v>
      </c>
      <c r="C312" s="2" t="s">
        <v>16</v>
      </c>
      <c r="D312" s="2" t="s">
        <v>323</v>
      </c>
      <c r="E312" s="2" t="s">
        <v>324</v>
      </c>
      <c r="F312" s="3">
        <v>198</v>
      </c>
      <c r="G312" s="2">
        <v>13.64</v>
      </c>
      <c r="H312" s="2" t="s">
        <v>38</v>
      </c>
      <c r="I312" s="2" t="s">
        <v>327</v>
      </c>
      <c r="J312" s="1">
        <v>5</v>
      </c>
      <c r="K312" s="2" t="s">
        <v>21</v>
      </c>
      <c r="M312">
        <f t="shared" si="16"/>
        <v>5</v>
      </c>
      <c r="O312">
        <f t="shared" si="17"/>
        <v>5</v>
      </c>
      <c r="Q312">
        <f t="shared" si="18"/>
        <v>5</v>
      </c>
      <c r="S312">
        <f t="shared" si="19"/>
        <v>5</v>
      </c>
    </row>
    <row r="313" spans="1:19" ht="15" customHeight="1" x14ac:dyDescent="0.25">
      <c r="A313" s="2">
        <v>1</v>
      </c>
      <c r="B313" s="2">
        <v>254</v>
      </c>
      <c r="C313" s="2" t="s">
        <v>16</v>
      </c>
      <c r="D313" s="2" t="s">
        <v>323</v>
      </c>
      <c r="E313" s="2" t="s">
        <v>324</v>
      </c>
      <c r="F313" s="3">
        <v>198</v>
      </c>
      <c r="G313" s="2">
        <v>13.64</v>
      </c>
      <c r="H313" s="2" t="s">
        <v>38</v>
      </c>
      <c r="I313" s="2" t="s">
        <v>77</v>
      </c>
      <c r="J313" s="1">
        <v>3</v>
      </c>
      <c r="K313" s="2" t="s">
        <v>21</v>
      </c>
      <c r="M313">
        <f t="shared" si="16"/>
        <v>3</v>
      </c>
      <c r="O313">
        <f t="shared" si="17"/>
        <v>3</v>
      </c>
      <c r="Q313">
        <f t="shared" si="18"/>
        <v>3</v>
      </c>
      <c r="S313">
        <f t="shared" si="19"/>
        <v>3</v>
      </c>
    </row>
    <row r="314" spans="1:19" ht="15" customHeight="1" x14ac:dyDescent="0.25">
      <c r="A314" s="2">
        <v>1</v>
      </c>
      <c r="B314" s="2">
        <v>254</v>
      </c>
      <c r="C314" s="2" t="s">
        <v>16</v>
      </c>
      <c r="D314" s="2" t="s">
        <v>323</v>
      </c>
      <c r="E314" s="2" t="s">
        <v>324</v>
      </c>
      <c r="F314" s="3">
        <v>198</v>
      </c>
      <c r="G314" s="2">
        <v>13.64</v>
      </c>
      <c r="H314" s="2" t="s">
        <v>38</v>
      </c>
      <c r="I314" s="2" t="s">
        <v>57</v>
      </c>
      <c r="J314" s="1">
        <v>2</v>
      </c>
      <c r="K314" s="2" t="s">
        <v>21</v>
      </c>
      <c r="M314">
        <f t="shared" si="16"/>
        <v>2</v>
      </c>
      <c r="O314">
        <f t="shared" si="17"/>
        <v>2</v>
      </c>
      <c r="Q314">
        <f t="shared" si="18"/>
        <v>2</v>
      </c>
      <c r="S314">
        <f t="shared" si="19"/>
        <v>2</v>
      </c>
    </row>
    <row r="315" spans="1:19" ht="15" customHeight="1" x14ac:dyDescent="0.25">
      <c r="A315" s="2">
        <v>1</v>
      </c>
      <c r="B315" s="2">
        <v>254</v>
      </c>
      <c r="C315" s="2" t="s">
        <v>16</v>
      </c>
      <c r="D315" s="2" t="s">
        <v>323</v>
      </c>
      <c r="E315" s="2" t="s">
        <v>324</v>
      </c>
      <c r="F315" s="3">
        <v>198</v>
      </c>
      <c r="G315" s="2">
        <v>13.64</v>
      </c>
      <c r="H315" s="2" t="s">
        <v>38</v>
      </c>
      <c r="I315" s="2" t="s">
        <v>80</v>
      </c>
      <c r="J315" s="1">
        <v>100</v>
      </c>
      <c r="K315" s="2" t="s">
        <v>21</v>
      </c>
      <c r="L315">
        <v>60</v>
      </c>
      <c r="M315">
        <f t="shared" si="16"/>
        <v>40</v>
      </c>
      <c r="O315">
        <f t="shared" si="17"/>
        <v>40</v>
      </c>
      <c r="Q315">
        <f t="shared" si="18"/>
        <v>40</v>
      </c>
      <c r="S315">
        <f t="shared" si="19"/>
        <v>40</v>
      </c>
    </row>
    <row r="316" spans="1:19" ht="15" customHeight="1" x14ac:dyDescent="0.25">
      <c r="A316" s="2">
        <v>1</v>
      </c>
      <c r="B316" s="2">
        <v>255</v>
      </c>
      <c r="C316" s="2" t="s">
        <v>16</v>
      </c>
      <c r="D316" s="2" t="s">
        <v>328</v>
      </c>
      <c r="E316" s="2" t="s">
        <v>329</v>
      </c>
      <c r="F316" s="3">
        <v>29</v>
      </c>
      <c r="G316" s="2">
        <v>18.52</v>
      </c>
      <c r="H316" s="2" t="s">
        <v>38</v>
      </c>
      <c r="I316" s="2" t="s">
        <v>51</v>
      </c>
      <c r="J316" s="1">
        <v>5</v>
      </c>
      <c r="K316" s="2" t="s">
        <v>21</v>
      </c>
      <c r="M316">
        <f t="shared" si="16"/>
        <v>5</v>
      </c>
      <c r="O316">
        <f t="shared" si="17"/>
        <v>5</v>
      </c>
      <c r="Q316">
        <f t="shared" si="18"/>
        <v>5</v>
      </c>
      <c r="R316">
        <v>2</v>
      </c>
      <c r="S316">
        <f t="shared" si="19"/>
        <v>3</v>
      </c>
    </row>
    <row r="317" spans="1:19" ht="15" customHeight="1" x14ac:dyDescent="0.25">
      <c r="A317" s="2">
        <v>1</v>
      </c>
      <c r="B317" s="2">
        <v>255</v>
      </c>
      <c r="C317" s="2" t="s">
        <v>16</v>
      </c>
      <c r="D317" s="2" t="s">
        <v>328</v>
      </c>
      <c r="E317" s="2" t="s">
        <v>329</v>
      </c>
      <c r="F317" s="3">
        <v>29</v>
      </c>
      <c r="G317" s="2">
        <v>18.52</v>
      </c>
      <c r="H317" s="2" t="s">
        <v>38</v>
      </c>
      <c r="I317" s="2" t="s">
        <v>87</v>
      </c>
      <c r="J317" s="1">
        <v>4</v>
      </c>
      <c r="K317" s="2" t="s">
        <v>21</v>
      </c>
      <c r="M317">
        <f t="shared" si="16"/>
        <v>4</v>
      </c>
      <c r="O317">
        <f t="shared" si="17"/>
        <v>4</v>
      </c>
      <c r="Q317">
        <f t="shared" si="18"/>
        <v>4</v>
      </c>
      <c r="R317">
        <v>4</v>
      </c>
      <c r="S317">
        <f t="shared" si="19"/>
        <v>0</v>
      </c>
    </row>
    <row r="318" spans="1:19" ht="15" customHeight="1" x14ac:dyDescent="0.25">
      <c r="A318" s="2">
        <v>1</v>
      </c>
      <c r="B318" s="2">
        <v>255</v>
      </c>
      <c r="C318" s="2" t="s">
        <v>16</v>
      </c>
      <c r="D318" s="2" t="s">
        <v>328</v>
      </c>
      <c r="E318" s="2" t="s">
        <v>329</v>
      </c>
      <c r="F318" s="3">
        <v>29</v>
      </c>
      <c r="G318" s="2">
        <v>18.52</v>
      </c>
      <c r="H318" s="2" t="s">
        <v>38</v>
      </c>
      <c r="I318" s="2" t="s">
        <v>176</v>
      </c>
      <c r="J318" s="1">
        <v>15</v>
      </c>
      <c r="K318" s="2" t="s">
        <v>21</v>
      </c>
      <c r="M318">
        <f t="shared" si="16"/>
        <v>15</v>
      </c>
      <c r="O318">
        <f t="shared" si="17"/>
        <v>15</v>
      </c>
      <c r="Q318">
        <f t="shared" si="18"/>
        <v>15</v>
      </c>
      <c r="S318">
        <f t="shared" si="19"/>
        <v>15</v>
      </c>
    </row>
    <row r="319" spans="1:19" ht="15" customHeight="1" x14ac:dyDescent="0.25">
      <c r="A319" s="2">
        <v>1</v>
      </c>
      <c r="B319" s="2">
        <v>255</v>
      </c>
      <c r="C319" s="2" t="s">
        <v>16</v>
      </c>
      <c r="D319" s="2" t="s">
        <v>328</v>
      </c>
      <c r="E319" s="2" t="s">
        <v>329</v>
      </c>
      <c r="F319" s="3">
        <v>29</v>
      </c>
      <c r="G319" s="2">
        <v>18.52</v>
      </c>
      <c r="H319" s="2" t="s">
        <v>38</v>
      </c>
      <c r="I319" s="2" t="s">
        <v>67</v>
      </c>
      <c r="J319" s="1">
        <v>5</v>
      </c>
      <c r="K319" s="2" t="s">
        <v>21</v>
      </c>
      <c r="M319">
        <f t="shared" si="16"/>
        <v>5</v>
      </c>
      <c r="O319">
        <f t="shared" si="17"/>
        <v>5</v>
      </c>
      <c r="Q319">
        <f t="shared" si="18"/>
        <v>5</v>
      </c>
      <c r="S319">
        <f t="shared" si="19"/>
        <v>5</v>
      </c>
    </row>
    <row r="320" spans="1:19" ht="15" customHeight="1" x14ac:dyDescent="0.25">
      <c r="A320" s="2">
        <v>1</v>
      </c>
      <c r="B320" s="2">
        <v>256</v>
      </c>
      <c r="C320" s="2" t="s">
        <v>16</v>
      </c>
      <c r="D320" s="2" t="s">
        <v>328</v>
      </c>
      <c r="E320" s="2" t="s">
        <v>330</v>
      </c>
      <c r="F320" s="3">
        <v>6</v>
      </c>
      <c r="G320" s="2">
        <v>16.670000000000002</v>
      </c>
      <c r="H320" s="2" t="s">
        <v>38</v>
      </c>
      <c r="I320" s="2" t="s">
        <v>61</v>
      </c>
      <c r="J320" s="1">
        <v>3</v>
      </c>
      <c r="K320" s="2" t="s">
        <v>21</v>
      </c>
      <c r="M320">
        <f t="shared" si="16"/>
        <v>3</v>
      </c>
      <c r="O320">
        <f t="shared" si="17"/>
        <v>3</v>
      </c>
      <c r="Q320">
        <f t="shared" si="18"/>
        <v>3</v>
      </c>
      <c r="S320">
        <f t="shared" si="19"/>
        <v>3</v>
      </c>
    </row>
    <row r="321" spans="1:19" ht="15" customHeight="1" x14ac:dyDescent="0.25">
      <c r="A321" s="2">
        <v>1</v>
      </c>
      <c r="B321" s="2">
        <v>256</v>
      </c>
      <c r="C321" s="2" t="s">
        <v>16</v>
      </c>
      <c r="D321" s="2" t="s">
        <v>328</v>
      </c>
      <c r="E321" s="2" t="s">
        <v>330</v>
      </c>
      <c r="F321" s="3">
        <v>6</v>
      </c>
      <c r="G321" s="2">
        <v>16.670000000000002</v>
      </c>
      <c r="H321" s="2" t="s">
        <v>38</v>
      </c>
      <c r="I321" s="2" t="s">
        <v>56</v>
      </c>
      <c r="J321" s="1">
        <v>3</v>
      </c>
      <c r="K321" s="2" t="s">
        <v>21</v>
      </c>
      <c r="M321">
        <f t="shared" si="16"/>
        <v>3</v>
      </c>
      <c r="O321">
        <f t="shared" si="17"/>
        <v>3</v>
      </c>
      <c r="Q321">
        <f t="shared" si="18"/>
        <v>3</v>
      </c>
      <c r="S321">
        <f t="shared" si="19"/>
        <v>3</v>
      </c>
    </row>
    <row r="322" spans="1:19" ht="15" customHeight="1" x14ac:dyDescent="0.25">
      <c r="A322" s="2">
        <v>1</v>
      </c>
      <c r="B322" s="2">
        <v>257</v>
      </c>
      <c r="C322" s="2" t="s">
        <v>16</v>
      </c>
      <c r="D322" s="2" t="s">
        <v>328</v>
      </c>
      <c r="E322" s="2" t="s">
        <v>331</v>
      </c>
      <c r="F322" s="3">
        <v>40</v>
      </c>
      <c r="G322" s="2">
        <v>18.52</v>
      </c>
      <c r="H322" s="2" t="s">
        <v>38</v>
      </c>
      <c r="I322" s="2" t="s">
        <v>84</v>
      </c>
      <c r="J322" s="1">
        <v>3</v>
      </c>
      <c r="K322" s="2" t="s">
        <v>21</v>
      </c>
      <c r="M322">
        <f t="shared" ref="M322:M385" si="20">J322-L322</f>
        <v>3</v>
      </c>
      <c r="O322">
        <f t="shared" ref="O322:O385" si="21">J322-L322+N322</f>
        <v>3</v>
      </c>
      <c r="Q322">
        <f t="shared" si="18"/>
        <v>3</v>
      </c>
      <c r="S322">
        <f t="shared" si="19"/>
        <v>3</v>
      </c>
    </row>
    <row r="323" spans="1:19" ht="15" customHeight="1" x14ac:dyDescent="0.25">
      <c r="A323" s="2">
        <v>1</v>
      </c>
      <c r="B323" s="2">
        <v>257</v>
      </c>
      <c r="C323" s="2" t="s">
        <v>16</v>
      </c>
      <c r="D323" s="2" t="s">
        <v>328</v>
      </c>
      <c r="E323" s="2" t="s">
        <v>331</v>
      </c>
      <c r="F323" s="3">
        <v>40</v>
      </c>
      <c r="G323" s="2">
        <v>18.52</v>
      </c>
      <c r="H323" s="2" t="s">
        <v>38</v>
      </c>
      <c r="I323" s="2" t="s">
        <v>95</v>
      </c>
      <c r="J323" s="1">
        <v>2</v>
      </c>
      <c r="K323" s="2" t="s">
        <v>21</v>
      </c>
      <c r="M323">
        <f t="shared" si="20"/>
        <v>2</v>
      </c>
      <c r="O323">
        <f t="shared" si="21"/>
        <v>2</v>
      </c>
      <c r="Q323">
        <f t="shared" ref="Q323:Q386" si="22">O323-P323</f>
        <v>2</v>
      </c>
      <c r="S323">
        <f t="shared" ref="S323:S386" si="23">Q323-R323</f>
        <v>2</v>
      </c>
    </row>
    <row r="324" spans="1:19" ht="15" customHeight="1" x14ac:dyDescent="0.25">
      <c r="A324" s="2">
        <v>1</v>
      </c>
      <c r="B324" s="2">
        <v>257</v>
      </c>
      <c r="C324" s="2" t="s">
        <v>16</v>
      </c>
      <c r="D324" s="2" t="s">
        <v>328</v>
      </c>
      <c r="E324" s="2" t="s">
        <v>331</v>
      </c>
      <c r="F324" s="3">
        <v>40</v>
      </c>
      <c r="G324" s="2">
        <v>18.52</v>
      </c>
      <c r="H324" s="2" t="s">
        <v>38</v>
      </c>
      <c r="I324" s="2" t="s">
        <v>20</v>
      </c>
      <c r="J324" s="1">
        <v>5</v>
      </c>
      <c r="K324" s="2" t="s">
        <v>21</v>
      </c>
      <c r="M324">
        <f t="shared" si="20"/>
        <v>5</v>
      </c>
      <c r="O324">
        <f t="shared" si="21"/>
        <v>5</v>
      </c>
      <c r="Q324">
        <f t="shared" si="22"/>
        <v>5</v>
      </c>
      <c r="S324">
        <f t="shared" si="23"/>
        <v>5</v>
      </c>
    </row>
    <row r="325" spans="1:19" ht="15" customHeight="1" x14ac:dyDescent="0.25">
      <c r="A325" s="2">
        <v>1</v>
      </c>
      <c r="B325" s="2">
        <v>257</v>
      </c>
      <c r="C325" s="2" t="s">
        <v>16</v>
      </c>
      <c r="D325" s="2" t="s">
        <v>328</v>
      </c>
      <c r="E325" s="2" t="s">
        <v>331</v>
      </c>
      <c r="F325" s="3">
        <v>40</v>
      </c>
      <c r="G325" s="2">
        <v>18.52</v>
      </c>
      <c r="H325" s="2" t="s">
        <v>38</v>
      </c>
      <c r="I325" s="2" t="s">
        <v>67</v>
      </c>
      <c r="J325" s="1">
        <v>4</v>
      </c>
      <c r="K325" s="2" t="s">
        <v>21</v>
      </c>
      <c r="M325">
        <f t="shared" si="20"/>
        <v>4</v>
      </c>
      <c r="O325">
        <f t="shared" si="21"/>
        <v>4</v>
      </c>
      <c r="Q325">
        <f t="shared" si="22"/>
        <v>4</v>
      </c>
      <c r="S325">
        <f t="shared" si="23"/>
        <v>4</v>
      </c>
    </row>
    <row r="326" spans="1:19" ht="15" customHeight="1" x14ac:dyDescent="0.25">
      <c r="A326" s="2">
        <v>1</v>
      </c>
      <c r="B326" s="2">
        <v>259</v>
      </c>
      <c r="C326" s="2" t="s">
        <v>22</v>
      </c>
      <c r="D326" s="2" t="s">
        <v>260</v>
      </c>
      <c r="E326" s="2" t="s">
        <v>332</v>
      </c>
      <c r="F326" s="3">
        <v>290</v>
      </c>
      <c r="G326" s="2">
        <v>13.62</v>
      </c>
      <c r="H326" s="2" t="s">
        <v>19</v>
      </c>
      <c r="I326" s="2" t="s">
        <v>26</v>
      </c>
      <c r="J326" s="1">
        <v>25</v>
      </c>
      <c r="K326" s="2" t="s">
        <v>21</v>
      </c>
      <c r="M326">
        <f t="shared" si="20"/>
        <v>25</v>
      </c>
      <c r="O326">
        <f t="shared" si="21"/>
        <v>25</v>
      </c>
      <c r="Q326">
        <f t="shared" si="22"/>
        <v>25</v>
      </c>
      <c r="S326">
        <f t="shared" si="23"/>
        <v>25</v>
      </c>
    </row>
    <row r="327" spans="1:19" ht="15" customHeight="1" x14ac:dyDescent="0.25">
      <c r="A327" s="2">
        <v>1</v>
      </c>
      <c r="B327" s="2">
        <v>259</v>
      </c>
      <c r="C327" s="2" t="s">
        <v>22</v>
      </c>
      <c r="D327" s="2" t="s">
        <v>260</v>
      </c>
      <c r="E327" s="2" t="s">
        <v>332</v>
      </c>
      <c r="F327" s="3">
        <v>290</v>
      </c>
      <c r="G327" s="2">
        <v>13.62</v>
      </c>
      <c r="H327" s="2" t="s">
        <v>19</v>
      </c>
      <c r="I327" s="2" t="s">
        <v>51</v>
      </c>
      <c r="J327" s="1">
        <v>5</v>
      </c>
      <c r="K327" s="2" t="s">
        <v>21</v>
      </c>
      <c r="M327">
        <f t="shared" si="20"/>
        <v>5</v>
      </c>
      <c r="O327">
        <f t="shared" si="21"/>
        <v>5</v>
      </c>
      <c r="Q327">
        <f t="shared" si="22"/>
        <v>5</v>
      </c>
      <c r="R327">
        <v>2</v>
      </c>
      <c r="S327">
        <f t="shared" si="23"/>
        <v>3</v>
      </c>
    </row>
    <row r="328" spans="1:19" ht="15" customHeight="1" x14ac:dyDescent="0.25">
      <c r="A328" s="2">
        <v>1</v>
      </c>
      <c r="B328" s="2">
        <v>259</v>
      </c>
      <c r="C328" s="2" t="s">
        <v>22</v>
      </c>
      <c r="D328" s="2" t="s">
        <v>260</v>
      </c>
      <c r="E328" s="2" t="s">
        <v>332</v>
      </c>
      <c r="F328" s="3">
        <v>290</v>
      </c>
      <c r="G328" s="2">
        <v>13.62</v>
      </c>
      <c r="H328" s="2" t="s">
        <v>19</v>
      </c>
      <c r="I328" s="2" t="s">
        <v>61</v>
      </c>
      <c r="J328" s="1">
        <v>5</v>
      </c>
      <c r="K328" s="2" t="s">
        <v>21</v>
      </c>
      <c r="M328">
        <f t="shared" si="20"/>
        <v>5</v>
      </c>
      <c r="O328">
        <f t="shared" si="21"/>
        <v>5</v>
      </c>
      <c r="Q328">
        <f t="shared" si="22"/>
        <v>5</v>
      </c>
      <c r="S328">
        <f t="shared" si="23"/>
        <v>5</v>
      </c>
    </row>
    <row r="329" spans="1:19" ht="15" customHeight="1" x14ac:dyDescent="0.25">
      <c r="A329" s="2">
        <v>1</v>
      </c>
      <c r="B329" s="2">
        <v>259</v>
      </c>
      <c r="C329" s="2" t="s">
        <v>22</v>
      </c>
      <c r="D329" s="2" t="s">
        <v>260</v>
      </c>
      <c r="E329" s="2" t="s">
        <v>332</v>
      </c>
      <c r="F329" s="3">
        <v>290</v>
      </c>
      <c r="G329" s="2">
        <v>13.62</v>
      </c>
      <c r="H329" s="2" t="s">
        <v>19</v>
      </c>
      <c r="I329" s="2" t="s">
        <v>56</v>
      </c>
      <c r="J329" s="1">
        <v>5</v>
      </c>
      <c r="K329" s="2" t="s">
        <v>21</v>
      </c>
      <c r="M329">
        <f t="shared" si="20"/>
        <v>5</v>
      </c>
      <c r="O329">
        <f t="shared" si="21"/>
        <v>5</v>
      </c>
      <c r="Q329">
        <f t="shared" si="22"/>
        <v>5</v>
      </c>
      <c r="S329">
        <f t="shared" si="23"/>
        <v>5</v>
      </c>
    </row>
    <row r="330" spans="1:19" ht="15" customHeight="1" x14ac:dyDescent="0.25">
      <c r="A330" s="2">
        <v>1</v>
      </c>
      <c r="B330" s="2">
        <v>259</v>
      </c>
      <c r="C330" s="2" t="s">
        <v>22</v>
      </c>
      <c r="D330" s="2" t="s">
        <v>260</v>
      </c>
      <c r="E330" s="2" t="s">
        <v>332</v>
      </c>
      <c r="F330" s="3">
        <v>290</v>
      </c>
      <c r="G330" s="2">
        <v>13.62</v>
      </c>
      <c r="H330" s="2" t="s">
        <v>19</v>
      </c>
      <c r="I330" s="2" t="s">
        <v>80</v>
      </c>
      <c r="J330" s="1">
        <v>250</v>
      </c>
      <c r="K330" s="2" t="s">
        <v>21</v>
      </c>
      <c r="L330">
        <v>40</v>
      </c>
      <c r="M330">
        <f t="shared" si="20"/>
        <v>210</v>
      </c>
      <c r="O330">
        <f t="shared" si="21"/>
        <v>210</v>
      </c>
      <c r="Q330">
        <f t="shared" si="22"/>
        <v>210</v>
      </c>
      <c r="S330">
        <f t="shared" si="23"/>
        <v>210</v>
      </c>
    </row>
    <row r="331" spans="1:19" ht="15" customHeight="1" x14ac:dyDescent="0.25">
      <c r="A331" s="2">
        <v>1</v>
      </c>
      <c r="B331" s="2">
        <v>260</v>
      </c>
      <c r="C331" s="2" t="s">
        <v>22</v>
      </c>
      <c r="D331" s="2" t="s">
        <v>260</v>
      </c>
      <c r="E331" s="2" t="s">
        <v>333</v>
      </c>
      <c r="F331" s="3">
        <v>35</v>
      </c>
      <c r="G331" s="2">
        <v>13.71</v>
      </c>
      <c r="H331" s="2" t="s">
        <v>19</v>
      </c>
      <c r="I331" s="2" t="s">
        <v>75</v>
      </c>
      <c r="J331" s="1">
        <v>3</v>
      </c>
      <c r="K331" s="2" t="s">
        <v>21</v>
      </c>
      <c r="M331">
        <f t="shared" si="20"/>
        <v>3</v>
      </c>
      <c r="O331">
        <f t="shared" si="21"/>
        <v>3</v>
      </c>
      <c r="Q331">
        <f t="shared" si="22"/>
        <v>3</v>
      </c>
      <c r="S331">
        <f t="shared" si="23"/>
        <v>3</v>
      </c>
    </row>
    <row r="332" spans="1:19" ht="15" customHeight="1" x14ac:dyDescent="0.25">
      <c r="A332" s="2">
        <v>1</v>
      </c>
      <c r="B332" s="2">
        <v>260</v>
      </c>
      <c r="C332" s="2" t="s">
        <v>22</v>
      </c>
      <c r="D332" s="2" t="s">
        <v>260</v>
      </c>
      <c r="E332" s="2" t="s">
        <v>333</v>
      </c>
      <c r="F332" s="3">
        <v>35</v>
      </c>
      <c r="G332" s="2">
        <v>13.71</v>
      </c>
      <c r="H332" s="2" t="s">
        <v>19</v>
      </c>
      <c r="I332" s="2" t="s">
        <v>79</v>
      </c>
      <c r="J332" s="1">
        <v>10</v>
      </c>
      <c r="K332" s="2" t="s">
        <v>21</v>
      </c>
      <c r="M332">
        <f t="shared" si="20"/>
        <v>10</v>
      </c>
      <c r="O332">
        <f t="shared" si="21"/>
        <v>10</v>
      </c>
      <c r="Q332">
        <f t="shared" si="22"/>
        <v>10</v>
      </c>
      <c r="S332">
        <f t="shared" si="23"/>
        <v>10</v>
      </c>
    </row>
    <row r="333" spans="1:19" ht="15" customHeight="1" x14ac:dyDescent="0.25">
      <c r="A333" s="2">
        <v>1</v>
      </c>
      <c r="B333" s="2">
        <v>260</v>
      </c>
      <c r="C333" s="2" t="s">
        <v>22</v>
      </c>
      <c r="D333" s="2" t="s">
        <v>260</v>
      </c>
      <c r="E333" s="2" t="s">
        <v>333</v>
      </c>
      <c r="F333" s="3">
        <v>35</v>
      </c>
      <c r="G333" s="2">
        <v>13.71</v>
      </c>
      <c r="H333" s="2" t="s">
        <v>19</v>
      </c>
      <c r="I333" s="2" t="s">
        <v>242</v>
      </c>
      <c r="J333" s="1">
        <v>4</v>
      </c>
      <c r="K333" s="2" t="s">
        <v>21</v>
      </c>
      <c r="M333">
        <f t="shared" si="20"/>
        <v>4</v>
      </c>
      <c r="O333">
        <f t="shared" si="21"/>
        <v>4</v>
      </c>
      <c r="Q333">
        <f t="shared" si="22"/>
        <v>4</v>
      </c>
      <c r="R333">
        <v>4</v>
      </c>
      <c r="S333">
        <f t="shared" si="23"/>
        <v>0</v>
      </c>
    </row>
    <row r="334" spans="1:19" ht="15" customHeight="1" x14ac:dyDescent="0.25">
      <c r="A334" s="2">
        <v>1</v>
      </c>
      <c r="B334" s="2">
        <v>260</v>
      </c>
      <c r="C334" s="2" t="s">
        <v>22</v>
      </c>
      <c r="D334" s="2" t="s">
        <v>260</v>
      </c>
      <c r="E334" s="2" t="s">
        <v>333</v>
      </c>
      <c r="F334" s="3">
        <v>35</v>
      </c>
      <c r="G334" s="2">
        <v>13.71</v>
      </c>
      <c r="H334" s="2" t="s">
        <v>19</v>
      </c>
      <c r="I334" s="2" t="s">
        <v>334</v>
      </c>
      <c r="J334" s="1">
        <v>3</v>
      </c>
      <c r="K334" s="2" t="s">
        <v>21</v>
      </c>
      <c r="M334">
        <f t="shared" si="20"/>
        <v>3</v>
      </c>
      <c r="O334">
        <f t="shared" si="21"/>
        <v>3</v>
      </c>
      <c r="Q334">
        <f t="shared" si="22"/>
        <v>3</v>
      </c>
      <c r="S334">
        <f t="shared" si="23"/>
        <v>3</v>
      </c>
    </row>
    <row r="335" spans="1:19" ht="15" customHeight="1" x14ac:dyDescent="0.25">
      <c r="A335" s="2">
        <v>1</v>
      </c>
      <c r="B335" s="2">
        <v>260</v>
      </c>
      <c r="C335" s="2" t="s">
        <v>22</v>
      </c>
      <c r="D335" s="2" t="s">
        <v>260</v>
      </c>
      <c r="E335" s="2" t="s">
        <v>333</v>
      </c>
      <c r="F335" s="3">
        <v>35</v>
      </c>
      <c r="G335" s="2">
        <v>13.71</v>
      </c>
      <c r="H335" s="2" t="s">
        <v>19</v>
      </c>
      <c r="I335" s="2" t="s">
        <v>77</v>
      </c>
      <c r="J335" s="1">
        <v>5</v>
      </c>
      <c r="K335" s="2" t="s">
        <v>21</v>
      </c>
      <c r="M335">
        <f t="shared" si="20"/>
        <v>5</v>
      </c>
      <c r="O335">
        <f t="shared" si="21"/>
        <v>5</v>
      </c>
      <c r="Q335">
        <f t="shared" si="22"/>
        <v>5</v>
      </c>
      <c r="S335">
        <f t="shared" si="23"/>
        <v>5</v>
      </c>
    </row>
    <row r="336" spans="1:19" ht="15" customHeight="1" x14ac:dyDescent="0.25">
      <c r="A336" s="2">
        <v>1</v>
      </c>
      <c r="B336" s="2">
        <v>261</v>
      </c>
      <c r="C336" s="2" t="s">
        <v>58</v>
      </c>
      <c r="D336" s="2" t="s">
        <v>315</v>
      </c>
      <c r="E336" s="2" t="s">
        <v>335</v>
      </c>
      <c r="F336" s="3">
        <v>67</v>
      </c>
      <c r="G336" s="2">
        <v>17</v>
      </c>
      <c r="H336" s="2" t="s">
        <v>19</v>
      </c>
      <c r="I336" s="2" t="s">
        <v>83</v>
      </c>
      <c r="J336" s="1">
        <v>9</v>
      </c>
      <c r="K336" s="2" t="s">
        <v>21</v>
      </c>
      <c r="M336">
        <f t="shared" si="20"/>
        <v>9</v>
      </c>
      <c r="O336">
        <f t="shared" si="21"/>
        <v>9</v>
      </c>
      <c r="Q336">
        <f t="shared" si="22"/>
        <v>9</v>
      </c>
      <c r="S336">
        <f t="shared" si="23"/>
        <v>9</v>
      </c>
    </row>
    <row r="337" spans="1:19" ht="15" customHeight="1" x14ac:dyDescent="0.25">
      <c r="A337" s="2">
        <v>1</v>
      </c>
      <c r="B337" s="2">
        <v>261</v>
      </c>
      <c r="C337" s="2" t="s">
        <v>58</v>
      </c>
      <c r="D337" s="2" t="s">
        <v>315</v>
      </c>
      <c r="E337" s="2" t="s">
        <v>335</v>
      </c>
      <c r="F337" s="3">
        <v>67</v>
      </c>
      <c r="G337" s="2">
        <v>17</v>
      </c>
      <c r="H337" s="2" t="s">
        <v>19</v>
      </c>
      <c r="I337" s="2" t="s">
        <v>87</v>
      </c>
      <c r="J337" s="1">
        <v>4</v>
      </c>
      <c r="K337" s="2" t="s">
        <v>21</v>
      </c>
      <c r="M337">
        <f t="shared" si="20"/>
        <v>4</v>
      </c>
      <c r="O337">
        <f t="shared" si="21"/>
        <v>4</v>
      </c>
      <c r="Q337">
        <f t="shared" si="22"/>
        <v>4</v>
      </c>
      <c r="R337">
        <v>4</v>
      </c>
      <c r="S337">
        <f t="shared" si="23"/>
        <v>0</v>
      </c>
    </row>
    <row r="338" spans="1:19" ht="15" customHeight="1" x14ac:dyDescent="0.25">
      <c r="A338" s="2">
        <v>1</v>
      </c>
      <c r="B338" s="2">
        <v>261</v>
      </c>
      <c r="C338" s="2" t="s">
        <v>58</v>
      </c>
      <c r="D338" s="2" t="s">
        <v>315</v>
      </c>
      <c r="E338" s="2" t="s">
        <v>335</v>
      </c>
      <c r="F338" s="3">
        <v>67</v>
      </c>
      <c r="G338" s="2">
        <v>17</v>
      </c>
      <c r="H338" s="2" t="s">
        <v>19</v>
      </c>
      <c r="I338" s="2" t="s">
        <v>176</v>
      </c>
      <c r="J338" s="1">
        <v>15</v>
      </c>
      <c r="K338" s="2" t="s">
        <v>21</v>
      </c>
      <c r="M338">
        <f t="shared" si="20"/>
        <v>15</v>
      </c>
      <c r="O338">
        <f t="shared" si="21"/>
        <v>15</v>
      </c>
      <c r="Q338">
        <f t="shared" si="22"/>
        <v>15</v>
      </c>
      <c r="S338">
        <f t="shared" si="23"/>
        <v>15</v>
      </c>
    </row>
    <row r="339" spans="1:19" ht="15" customHeight="1" x14ac:dyDescent="0.25">
      <c r="A339" s="2">
        <v>1</v>
      </c>
      <c r="B339" s="2">
        <v>261</v>
      </c>
      <c r="C339" s="2" t="s">
        <v>58</v>
      </c>
      <c r="D339" s="2" t="s">
        <v>315</v>
      </c>
      <c r="E339" s="2" t="s">
        <v>335</v>
      </c>
      <c r="F339" s="3">
        <v>67</v>
      </c>
      <c r="G339" s="2">
        <v>17</v>
      </c>
      <c r="H339" s="2" t="s">
        <v>19</v>
      </c>
      <c r="I339" s="2" t="s">
        <v>20</v>
      </c>
      <c r="J339" s="1">
        <v>15</v>
      </c>
      <c r="K339" s="2" t="s">
        <v>21</v>
      </c>
      <c r="M339">
        <f t="shared" si="20"/>
        <v>15</v>
      </c>
      <c r="O339">
        <f t="shared" si="21"/>
        <v>15</v>
      </c>
      <c r="Q339">
        <f t="shared" si="22"/>
        <v>15</v>
      </c>
      <c r="S339">
        <f t="shared" si="23"/>
        <v>15</v>
      </c>
    </row>
    <row r="340" spans="1:19" ht="15" customHeight="1" x14ac:dyDescent="0.25">
      <c r="A340" s="2">
        <v>1</v>
      </c>
      <c r="B340" s="2">
        <v>261</v>
      </c>
      <c r="C340" s="2" t="s">
        <v>58</v>
      </c>
      <c r="D340" s="2" t="s">
        <v>315</v>
      </c>
      <c r="E340" s="2" t="s">
        <v>335</v>
      </c>
      <c r="F340" s="3">
        <v>67</v>
      </c>
      <c r="G340" s="2">
        <v>17</v>
      </c>
      <c r="H340" s="2" t="s">
        <v>19</v>
      </c>
      <c r="I340" s="2" t="s">
        <v>67</v>
      </c>
      <c r="J340" s="1">
        <v>4</v>
      </c>
      <c r="K340" s="2" t="s">
        <v>21</v>
      </c>
      <c r="M340">
        <f t="shared" si="20"/>
        <v>4</v>
      </c>
      <c r="O340">
        <f t="shared" si="21"/>
        <v>4</v>
      </c>
      <c r="Q340">
        <f t="shared" si="22"/>
        <v>4</v>
      </c>
      <c r="S340">
        <f t="shared" si="23"/>
        <v>4</v>
      </c>
    </row>
    <row r="341" spans="1:19" ht="15" customHeight="1" x14ac:dyDescent="0.25">
      <c r="A341" s="2">
        <v>1</v>
      </c>
      <c r="B341" s="2">
        <v>261</v>
      </c>
      <c r="C341" s="2" t="s">
        <v>58</v>
      </c>
      <c r="D341" s="2" t="s">
        <v>315</v>
      </c>
      <c r="E341" s="2" t="s">
        <v>335</v>
      </c>
      <c r="F341" s="3">
        <v>67</v>
      </c>
      <c r="G341" s="2">
        <v>17</v>
      </c>
      <c r="H341" s="2" t="s">
        <v>19</v>
      </c>
      <c r="I341" s="2" t="s">
        <v>67</v>
      </c>
      <c r="J341" s="1">
        <v>20</v>
      </c>
      <c r="K341" s="2" t="s">
        <v>21</v>
      </c>
      <c r="M341">
        <f t="shared" si="20"/>
        <v>20</v>
      </c>
      <c r="O341">
        <f t="shared" si="21"/>
        <v>20</v>
      </c>
      <c r="Q341">
        <f t="shared" si="22"/>
        <v>20</v>
      </c>
      <c r="S341">
        <f t="shared" si="23"/>
        <v>20</v>
      </c>
    </row>
    <row r="342" spans="1:19" ht="15" customHeight="1" x14ac:dyDescent="0.25">
      <c r="A342" s="2">
        <v>1</v>
      </c>
      <c r="B342" s="2">
        <v>262</v>
      </c>
      <c r="C342" s="2" t="s">
        <v>58</v>
      </c>
      <c r="D342" s="2" t="s">
        <v>315</v>
      </c>
      <c r="E342" s="2" t="s">
        <v>336</v>
      </c>
      <c r="F342" s="3">
        <v>82</v>
      </c>
      <c r="G342" s="2">
        <v>17.149999999999999</v>
      </c>
      <c r="H342" s="2" t="s">
        <v>19</v>
      </c>
      <c r="I342" s="2" t="s">
        <v>84</v>
      </c>
      <c r="J342" s="1">
        <v>3</v>
      </c>
      <c r="K342" s="2" t="s">
        <v>21</v>
      </c>
      <c r="M342">
        <f t="shared" si="20"/>
        <v>3</v>
      </c>
      <c r="O342">
        <f t="shared" si="21"/>
        <v>3</v>
      </c>
      <c r="Q342">
        <f t="shared" si="22"/>
        <v>3</v>
      </c>
      <c r="R342">
        <v>3</v>
      </c>
      <c r="S342">
        <f t="shared" si="23"/>
        <v>0</v>
      </c>
    </row>
    <row r="343" spans="1:19" ht="15" customHeight="1" x14ac:dyDescent="0.25">
      <c r="A343" s="2">
        <v>1</v>
      </c>
      <c r="B343" s="2">
        <v>262</v>
      </c>
      <c r="C343" s="2" t="s">
        <v>58</v>
      </c>
      <c r="D343" s="2" t="s">
        <v>315</v>
      </c>
      <c r="E343" s="2" t="s">
        <v>336</v>
      </c>
      <c r="F343" s="3">
        <v>82</v>
      </c>
      <c r="G343" s="2">
        <v>17.149999999999999</v>
      </c>
      <c r="H343" s="2" t="s">
        <v>19</v>
      </c>
      <c r="I343" s="2" t="s">
        <v>95</v>
      </c>
      <c r="J343" s="1">
        <v>10</v>
      </c>
      <c r="K343" s="2" t="s">
        <v>21</v>
      </c>
      <c r="M343">
        <f t="shared" si="20"/>
        <v>10</v>
      </c>
      <c r="O343">
        <f t="shared" si="21"/>
        <v>10</v>
      </c>
      <c r="Q343">
        <f t="shared" si="22"/>
        <v>10</v>
      </c>
      <c r="S343">
        <f t="shared" si="23"/>
        <v>10</v>
      </c>
    </row>
    <row r="344" spans="1:19" ht="15" customHeight="1" x14ac:dyDescent="0.25">
      <c r="A344" s="2">
        <v>1</v>
      </c>
      <c r="B344" s="2">
        <v>263</v>
      </c>
      <c r="C344" s="2" t="s">
        <v>22</v>
      </c>
      <c r="D344" s="2" t="s">
        <v>260</v>
      </c>
      <c r="E344" s="2" t="s">
        <v>337</v>
      </c>
      <c r="F344" s="3">
        <v>28</v>
      </c>
      <c r="G344" s="2">
        <v>13.57</v>
      </c>
      <c r="H344" s="2" t="s">
        <v>19</v>
      </c>
      <c r="I344" s="2" t="s">
        <v>338</v>
      </c>
      <c r="J344" s="1">
        <v>26</v>
      </c>
      <c r="K344" s="2" t="s">
        <v>21</v>
      </c>
      <c r="M344">
        <f t="shared" si="20"/>
        <v>26</v>
      </c>
      <c r="O344">
        <f t="shared" si="21"/>
        <v>26</v>
      </c>
      <c r="Q344">
        <f t="shared" si="22"/>
        <v>26</v>
      </c>
      <c r="S344">
        <f t="shared" si="23"/>
        <v>26</v>
      </c>
    </row>
    <row r="345" spans="1:19" ht="15" customHeight="1" x14ac:dyDescent="0.25">
      <c r="A345" s="2">
        <v>1</v>
      </c>
      <c r="B345" s="2">
        <v>263</v>
      </c>
      <c r="C345" s="2" t="s">
        <v>22</v>
      </c>
      <c r="D345" s="2" t="s">
        <v>260</v>
      </c>
      <c r="E345" s="2" t="s">
        <v>337</v>
      </c>
      <c r="F345" s="3">
        <v>28</v>
      </c>
      <c r="G345" s="2">
        <v>13.57</v>
      </c>
      <c r="H345" s="2" t="s">
        <v>19</v>
      </c>
      <c r="I345" s="2" t="s">
        <v>339</v>
      </c>
      <c r="J345" s="1">
        <v>2</v>
      </c>
      <c r="K345" s="2" t="s">
        <v>21</v>
      </c>
      <c r="M345">
        <f t="shared" si="20"/>
        <v>2</v>
      </c>
      <c r="O345">
        <f t="shared" si="21"/>
        <v>2</v>
      </c>
      <c r="Q345">
        <f t="shared" si="22"/>
        <v>2</v>
      </c>
      <c r="R345">
        <v>2</v>
      </c>
      <c r="S345">
        <f t="shared" si="23"/>
        <v>0</v>
      </c>
    </row>
    <row r="346" spans="1:19" ht="15" customHeight="1" x14ac:dyDescent="0.25">
      <c r="A346" s="2">
        <v>1</v>
      </c>
      <c r="B346" s="2">
        <v>264</v>
      </c>
      <c r="C346" s="2" t="s">
        <v>22</v>
      </c>
      <c r="D346" s="2" t="s">
        <v>260</v>
      </c>
      <c r="E346" s="2" t="s">
        <v>340</v>
      </c>
      <c r="F346" s="3">
        <v>24</v>
      </c>
      <c r="G346" s="2">
        <v>13.3</v>
      </c>
      <c r="H346" s="2" t="s">
        <v>19</v>
      </c>
      <c r="I346" s="2" t="s">
        <v>266</v>
      </c>
      <c r="J346" s="1">
        <v>5</v>
      </c>
      <c r="K346" s="2" t="s">
        <v>21</v>
      </c>
      <c r="M346">
        <f t="shared" si="20"/>
        <v>5</v>
      </c>
      <c r="O346">
        <f t="shared" si="21"/>
        <v>5</v>
      </c>
      <c r="Q346">
        <f t="shared" si="22"/>
        <v>5</v>
      </c>
      <c r="S346">
        <f t="shared" si="23"/>
        <v>5</v>
      </c>
    </row>
    <row r="347" spans="1:19" ht="15" customHeight="1" x14ac:dyDescent="0.25">
      <c r="A347" s="2">
        <v>1</v>
      </c>
      <c r="B347" s="2">
        <v>264</v>
      </c>
      <c r="C347" s="2" t="s">
        <v>22</v>
      </c>
      <c r="D347" s="2" t="s">
        <v>260</v>
      </c>
      <c r="E347" s="2" t="s">
        <v>340</v>
      </c>
      <c r="F347" s="3">
        <v>24</v>
      </c>
      <c r="G347" s="2">
        <v>13.3</v>
      </c>
      <c r="H347" s="2" t="s">
        <v>19</v>
      </c>
      <c r="I347" s="2" t="s">
        <v>176</v>
      </c>
      <c r="J347" s="1">
        <v>15</v>
      </c>
      <c r="K347" s="2" t="s">
        <v>21</v>
      </c>
      <c r="M347">
        <f t="shared" si="20"/>
        <v>15</v>
      </c>
      <c r="O347">
        <f t="shared" si="21"/>
        <v>15</v>
      </c>
      <c r="Q347">
        <f t="shared" si="22"/>
        <v>15</v>
      </c>
      <c r="S347">
        <f t="shared" si="23"/>
        <v>15</v>
      </c>
    </row>
    <row r="348" spans="1:19" ht="15" customHeight="1" x14ac:dyDescent="0.25">
      <c r="A348" s="2">
        <v>1</v>
      </c>
      <c r="B348" s="2">
        <v>264</v>
      </c>
      <c r="C348" s="2" t="s">
        <v>22</v>
      </c>
      <c r="D348" s="2" t="s">
        <v>260</v>
      </c>
      <c r="E348" s="2" t="s">
        <v>340</v>
      </c>
      <c r="F348" s="3">
        <v>24</v>
      </c>
      <c r="G348" s="2">
        <v>13.3</v>
      </c>
      <c r="H348" s="2" t="s">
        <v>19</v>
      </c>
      <c r="I348" s="2" t="s">
        <v>341</v>
      </c>
      <c r="J348" s="1">
        <v>4</v>
      </c>
      <c r="K348" s="2" t="s">
        <v>21</v>
      </c>
      <c r="M348">
        <f t="shared" si="20"/>
        <v>4</v>
      </c>
      <c r="O348">
        <f t="shared" si="21"/>
        <v>4</v>
      </c>
      <c r="Q348">
        <f t="shared" si="22"/>
        <v>4</v>
      </c>
      <c r="S348">
        <f t="shared" si="23"/>
        <v>4</v>
      </c>
    </row>
    <row r="349" spans="1:19" ht="15" customHeight="1" x14ac:dyDescent="0.25">
      <c r="A349" s="2">
        <v>1</v>
      </c>
      <c r="B349" s="2">
        <v>265</v>
      </c>
      <c r="C349" s="2" t="s">
        <v>22</v>
      </c>
      <c r="D349" s="2" t="s">
        <v>260</v>
      </c>
      <c r="E349" s="2" t="s">
        <v>342</v>
      </c>
      <c r="F349" s="3">
        <v>10</v>
      </c>
      <c r="G349" s="2">
        <v>13</v>
      </c>
      <c r="H349" s="2" t="s">
        <v>19</v>
      </c>
      <c r="I349" s="2" t="s">
        <v>74</v>
      </c>
      <c r="J349" s="1">
        <v>10</v>
      </c>
      <c r="K349" s="2" t="s">
        <v>21</v>
      </c>
      <c r="M349">
        <f t="shared" si="20"/>
        <v>10</v>
      </c>
      <c r="O349">
        <f t="shared" si="21"/>
        <v>10</v>
      </c>
      <c r="Q349">
        <f t="shared" si="22"/>
        <v>10</v>
      </c>
      <c r="R349">
        <v>10</v>
      </c>
      <c r="S349">
        <f t="shared" si="23"/>
        <v>0</v>
      </c>
    </row>
    <row r="350" spans="1:19" ht="15" customHeight="1" x14ac:dyDescent="0.25">
      <c r="A350" s="2">
        <v>1</v>
      </c>
      <c r="B350" s="2">
        <v>266</v>
      </c>
      <c r="C350" s="2" t="s">
        <v>22</v>
      </c>
      <c r="D350" s="2" t="s">
        <v>260</v>
      </c>
      <c r="E350" s="2" t="s">
        <v>343</v>
      </c>
      <c r="F350" s="3">
        <v>78</v>
      </c>
      <c r="G350" s="2">
        <v>13.46</v>
      </c>
      <c r="H350" s="2" t="s">
        <v>38</v>
      </c>
      <c r="I350" s="2" t="s">
        <v>74</v>
      </c>
      <c r="J350" s="1">
        <v>6</v>
      </c>
      <c r="K350" s="2" t="s">
        <v>21</v>
      </c>
      <c r="M350">
        <f t="shared" si="20"/>
        <v>6</v>
      </c>
      <c r="O350">
        <f t="shared" si="21"/>
        <v>6</v>
      </c>
      <c r="Q350">
        <f t="shared" si="22"/>
        <v>6</v>
      </c>
      <c r="S350">
        <f t="shared" si="23"/>
        <v>6</v>
      </c>
    </row>
    <row r="351" spans="1:19" ht="15" customHeight="1" x14ac:dyDescent="0.25">
      <c r="A351" s="2">
        <v>1</v>
      </c>
      <c r="B351" s="2">
        <v>266</v>
      </c>
      <c r="C351" s="2" t="s">
        <v>22</v>
      </c>
      <c r="D351" s="2" t="s">
        <v>260</v>
      </c>
      <c r="E351" s="2" t="s">
        <v>343</v>
      </c>
      <c r="F351" s="3">
        <v>78</v>
      </c>
      <c r="G351" s="2">
        <v>13.46</v>
      </c>
      <c r="H351" s="2" t="s">
        <v>38</v>
      </c>
      <c r="I351" s="2" t="s">
        <v>26</v>
      </c>
      <c r="J351" s="1">
        <v>25</v>
      </c>
      <c r="K351" s="2" t="s">
        <v>21</v>
      </c>
      <c r="L351">
        <v>10</v>
      </c>
      <c r="M351">
        <f t="shared" si="20"/>
        <v>15</v>
      </c>
      <c r="O351">
        <f t="shared" si="21"/>
        <v>15</v>
      </c>
      <c r="Q351">
        <f t="shared" si="22"/>
        <v>15</v>
      </c>
      <c r="S351">
        <f t="shared" si="23"/>
        <v>15</v>
      </c>
    </row>
    <row r="352" spans="1:19" ht="15" customHeight="1" x14ac:dyDescent="0.25">
      <c r="A352" s="2">
        <v>1</v>
      </c>
      <c r="B352" s="2">
        <v>266</v>
      </c>
      <c r="C352" s="2" t="s">
        <v>22</v>
      </c>
      <c r="D352" s="2" t="s">
        <v>260</v>
      </c>
      <c r="E352" s="2" t="s">
        <v>343</v>
      </c>
      <c r="F352" s="3">
        <v>78</v>
      </c>
      <c r="G352" s="2">
        <v>13.46</v>
      </c>
      <c r="H352" s="2" t="s">
        <v>38</v>
      </c>
      <c r="I352" s="2" t="s">
        <v>51</v>
      </c>
      <c r="J352" s="1">
        <v>5</v>
      </c>
      <c r="K352" s="2" t="s">
        <v>21</v>
      </c>
      <c r="M352">
        <f t="shared" si="20"/>
        <v>5</v>
      </c>
      <c r="O352">
        <f t="shared" si="21"/>
        <v>5</v>
      </c>
      <c r="Q352">
        <f t="shared" si="22"/>
        <v>5</v>
      </c>
      <c r="R352">
        <v>2</v>
      </c>
      <c r="S352">
        <f t="shared" si="23"/>
        <v>3</v>
      </c>
    </row>
    <row r="353" spans="1:19" ht="15" customHeight="1" x14ac:dyDescent="0.25">
      <c r="A353" s="2">
        <v>1</v>
      </c>
      <c r="B353" s="2">
        <v>266</v>
      </c>
      <c r="C353" s="2" t="s">
        <v>22</v>
      </c>
      <c r="D353" s="2" t="s">
        <v>260</v>
      </c>
      <c r="E353" s="2" t="s">
        <v>343</v>
      </c>
      <c r="F353" s="3">
        <v>78</v>
      </c>
      <c r="G353" s="2">
        <v>13.46</v>
      </c>
      <c r="H353" s="2" t="s">
        <v>38</v>
      </c>
      <c r="I353" s="2" t="s">
        <v>75</v>
      </c>
      <c r="J353" s="1">
        <v>3</v>
      </c>
      <c r="K353" s="2" t="s">
        <v>21</v>
      </c>
      <c r="M353">
        <f t="shared" si="20"/>
        <v>3</v>
      </c>
      <c r="O353">
        <f t="shared" si="21"/>
        <v>3</v>
      </c>
      <c r="Q353">
        <f t="shared" si="22"/>
        <v>3</v>
      </c>
      <c r="S353">
        <f t="shared" si="23"/>
        <v>3</v>
      </c>
    </row>
    <row r="354" spans="1:19" ht="15" customHeight="1" x14ac:dyDescent="0.25">
      <c r="A354" s="2">
        <v>1</v>
      </c>
      <c r="B354" s="2">
        <v>266</v>
      </c>
      <c r="C354" s="2" t="s">
        <v>22</v>
      </c>
      <c r="D354" s="2" t="s">
        <v>260</v>
      </c>
      <c r="E354" s="2" t="s">
        <v>343</v>
      </c>
      <c r="F354" s="3">
        <v>78</v>
      </c>
      <c r="G354" s="2">
        <v>13.46</v>
      </c>
      <c r="H354" s="2" t="s">
        <v>38</v>
      </c>
      <c r="I354" s="2" t="s">
        <v>266</v>
      </c>
      <c r="J354" s="1">
        <v>5</v>
      </c>
      <c r="K354" s="2" t="s">
        <v>21</v>
      </c>
      <c r="M354">
        <f t="shared" si="20"/>
        <v>5</v>
      </c>
      <c r="O354">
        <f t="shared" si="21"/>
        <v>5</v>
      </c>
      <c r="Q354">
        <f t="shared" si="22"/>
        <v>5</v>
      </c>
      <c r="S354">
        <f t="shared" si="23"/>
        <v>5</v>
      </c>
    </row>
    <row r="355" spans="1:19" ht="15" customHeight="1" x14ac:dyDescent="0.25">
      <c r="A355" s="2">
        <v>1</v>
      </c>
      <c r="B355" s="2">
        <v>266</v>
      </c>
      <c r="C355" s="2" t="s">
        <v>22</v>
      </c>
      <c r="D355" s="2" t="s">
        <v>260</v>
      </c>
      <c r="E355" s="2" t="s">
        <v>343</v>
      </c>
      <c r="F355" s="3">
        <v>78</v>
      </c>
      <c r="G355" s="2">
        <v>13.46</v>
      </c>
      <c r="H355" s="2" t="s">
        <v>38</v>
      </c>
      <c r="I355" s="2" t="s">
        <v>76</v>
      </c>
      <c r="J355" s="1">
        <v>10</v>
      </c>
      <c r="K355" s="2" t="s">
        <v>21</v>
      </c>
      <c r="M355">
        <f t="shared" si="20"/>
        <v>10</v>
      </c>
      <c r="O355">
        <f t="shared" si="21"/>
        <v>10</v>
      </c>
      <c r="Q355">
        <f t="shared" si="22"/>
        <v>10</v>
      </c>
      <c r="S355">
        <f t="shared" si="23"/>
        <v>10</v>
      </c>
    </row>
    <row r="356" spans="1:19" ht="15" customHeight="1" x14ac:dyDescent="0.25">
      <c r="A356" s="2">
        <v>1</v>
      </c>
      <c r="B356" s="2">
        <v>266</v>
      </c>
      <c r="C356" s="2" t="s">
        <v>22</v>
      </c>
      <c r="D356" s="2" t="s">
        <v>260</v>
      </c>
      <c r="E356" s="2" t="s">
        <v>343</v>
      </c>
      <c r="F356" s="3">
        <v>78</v>
      </c>
      <c r="G356" s="2">
        <v>13.46</v>
      </c>
      <c r="H356" s="2" t="s">
        <v>38</v>
      </c>
      <c r="I356" s="2" t="s">
        <v>246</v>
      </c>
      <c r="J356" s="1">
        <v>10</v>
      </c>
      <c r="K356" s="2" t="s">
        <v>21</v>
      </c>
      <c r="M356">
        <f t="shared" si="20"/>
        <v>10</v>
      </c>
      <c r="O356">
        <f t="shared" si="21"/>
        <v>10</v>
      </c>
      <c r="Q356">
        <f t="shared" si="22"/>
        <v>10</v>
      </c>
      <c r="R356">
        <v>8</v>
      </c>
      <c r="S356">
        <f t="shared" si="23"/>
        <v>2</v>
      </c>
    </row>
    <row r="357" spans="1:19" ht="15" customHeight="1" x14ac:dyDescent="0.25">
      <c r="A357" s="2">
        <v>1</v>
      </c>
      <c r="B357" s="2">
        <v>266</v>
      </c>
      <c r="C357" s="2" t="s">
        <v>22</v>
      </c>
      <c r="D357" s="2" t="s">
        <v>260</v>
      </c>
      <c r="E357" s="2" t="s">
        <v>343</v>
      </c>
      <c r="F357" s="3">
        <v>78</v>
      </c>
      <c r="G357" s="2">
        <v>13.46</v>
      </c>
      <c r="H357" s="2" t="s">
        <v>38</v>
      </c>
      <c r="I357" s="2" t="s">
        <v>56</v>
      </c>
      <c r="J357" s="1">
        <v>3</v>
      </c>
      <c r="K357" s="2" t="s">
        <v>21</v>
      </c>
      <c r="M357">
        <f t="shared" si="20"/>
        <v>3</v>
      </c>
      <c r="O357">
        <f t="shared" si="21"/>
        <v>3</v>
      </c>
      <c r="Q357">
        <f t="shared" si="22"/>
        <v>3</v>
      </c>
      <c r="S357">
        <f t="shared" si="23"/>
        <v>3</v>
      </c>
    </row>
    <row r="358" spans="1:19" ht="15" customHeight="1" x14ac:dyDescent="0.25">
      <c r="A358" s="2">
        <v>1</v>
      </c>
      <c r="B358" s="2">
        <v>266</v>
      </c>
      <c r="C358" s="2" t="s">
        <v>22</v>
      </c>
      <c r="D358" s="2" t="s">
        <v>260</v>
      </c>
      <c r="E358" s="2" t="s">
        <v>343</v>
      </c>
      <c r="F358" s="3">
        <v>78</v>
      </c>
      <c r="G358" s="2">
        <v>13.46</v>
      </c>
      <c r="H358" s="2" t="s">
        <v>38</v>
      </c>
      <c r="I358" s="2" t="s">
        <v>78</v>
      </c>
      <c r="J358" s="1">
        <v>5</v>
      </c>
      <c r="K358" s="2" t="s">
        <v>21</v>
      </c>
      <c r="M358">
        <f t="shared" si="20"/>
        <v>5</v>
      </c>
      <c r="O358">
        <f t="shared" si="21"/>
        <v>5</v>
      </c>
      <c r="Q358">
        <f t="shared" si="22"/>
        <v>5</v>
      </c>
      <c r="S358">
        <f t="shared" si="23"/>
        <v>5</v>
      </c>
    </row>
    <row r="359" spans="1:19" ht="15" customHeight="1" x14ac:dyDescent="0.25">
      <c r="A359" s="2">
        <v>1</v>
      </c>
      <c r="B359" s="2">
        <v>266</v>
      </c>
      <c r="C359" s="2" t="s">
        <v>22</v>
      </c>
      <c r="D359" s="2" t="s">
        <v>260</v>
      </c>
      <c r="E359" s="2" t="s">
        <v>343</v>
      </c>
      <c r="F359" s="3">
        <v>78</v>
      </c>
      <c r="G359" s="2">
        <v>13.46</v>
      </c>
      <c r="H359" s="2" t="s">
        <v>38</v>
      </c>
      <c r="I359" s="2" t="s">
        <v>40</v>
      </c>
      <c r="J359" s="1">
        <v>6</v>
      </c>
      <c r="K359" s="2" t="s">
        <v>21</v>
      </c>
      <c r="M359">
        <f t="shared" si="20"/>
        <v>6</v>
      </c>
      <c r="O359">
        <f t="shared" si="21"/>
        <v>6</v>
      </c>
      <c r="Q359">
        <f t="shared" si="22"/>
        <v>6</v>
      </c>
      <c r="S359">
        <f t="shared" si="23"/>
        <v>6</v>
      </c>
    </row>
    <row r="360" spans="1:19" ht="15" customHeight="1" x14ac:dyDescent="0.25">
      <c r="A360" s="2">
        <v>1</v>
      </c>
      <c r="B360" s="2">
        <v>267</v>
      </c>
      <c r="C360" s="2" t="s">
        <v>22</v>
      </c>
      <c r="D360" s="2" t="s">
        <v>260</v>
      </c>
      <c r="E360" s="2" t="s">
        <v>344</v>
      </c>
      <c r="F360" s="3">
        <v>134</v>
      </c>
      <c r="G360" s="2">
        <v>13.8</v>
      </c>
      <c r="H360" s="2" t="s">
        <v>38</v>
      </c>
      <c r="I360" s="2" t="s">
        <v>95</v>
      </c>
      <c r="J360" s="1">
        <v>5</v>
      </c>
      <c r="K360" s="2" t="s">
        <v>21</v>
      </c>
      <c r="M360">
        <f t="shared" si="20"/>
        <v>5</v>
      </c>
      <c r="O360">
        <f t="shared" si="21"/>
        <v>5</v>
      </c>
      <c r="Q360">
        <f t="shared" si="22"/>
        <v>5</v>
      </c>
      <c r="S360">
        <f t="shared" si="23"/>
        <v>5</v>
      </c>
    </row>
    <row r="361" spans="1:19" ht="15" customHeight="1" x14ac:dyDescent="0.25">
      <c r="A361" s="2">
        <v>1</v>
      </c>
      <c r="B361" s="2">
        <v>267</v>
      </c>
      <c r="C361" s="2" t="s">
        <v>22</v>
      </c>
      <c r="D361" s="2" t="s">
        <v>260</v>
      </c>
      <c r="E361" s="2" t="s">
        <v>344</v>
      </c>
      <c r="F361" s="3">
        <v>134</v>
      </c>
      <c r="G361" s="2">
        <v>13.8</v>
      </c>
      <c r="H361" s="2" t="s">
        <v>38</v>
      </c>
      <c r="I361" s="2" t="s">
        <v>193</v>
      </c>
      <c r="J361" s="1">
        <v>5</v>
      </c>
      <c r="K361" s="2" t="s">
        <v>21</v>
      </c>
      <c r="M361">
        <f t="shared" si="20"/>
        <v>5</v>
      </c>
      <c r="O361">
        <f t="shared" si="21"/>
        <v>5</v>
      </c>
      <c r="Q361">
        <f t="shared" si="22"/>
        <v>5</v>
      </c>
      <c r="S361">
        <f t="shared" si="23"/>
        <v>5</v>
      </c>
    </row>
    <row r="362" spans="1:19" ht="15" customHeight="1" x14ac:dyDescent="0.25">
      <c r="A362" s="2">
        <v>1</v>
      </c>
      <c r="B362" s="2">
        <v>267</v>
      </c>
      <c r="C362" s="2" t="s">
        <v>22</v>
      </c>
      <c r="D362" s="2" t="s">
        <v>260</v>
      </c>
      <c r="E362" s="2" t="s">
        <v>344</v>
      </c>
      <c r="F362" s="3">
        <v>134</v>
      </c>
      <c r="G362" s="2">
        <v>13.8</v>
      </c>
      <c r="H362" s="2" t="s">
        <v>38</v>
      </c>
      <c r="I362" s="2" t="s">
        <v>79</v>
      </c>
      <c r="J362" s="1">
        <v>10</v>
      </c>
      <c r="K362" s="2" t="s">
        <v>21</v>
      </c>
      <c r="M362">
        <f t="shared" si="20"/>
        <v>10</v>
      </c>
      <c r="O362">
        <f t="shared" si="21"/>
        <v>10</v>
      </c>
      <c r="Q362">
        <f t="shared" si="22"/>
        <v>10</v>
      </c>
      <c r="S362">
        <f t="shared" si="23"/>
        <v>10</v>
      </c>
    </row>
    <row r="363" spans="1:19" ht="15" customHeight="1" x14ac:dyDescent="0.25">
      <c r="A363" s="2">
        <v>1</v>
      </c>
      <c r="B363" s="2">
        <v>267</v>
      </c>
      <c r="C363" s="2" t="s">
        <v>22</v>
      </c>
      <c r="D363" s="2" t="s">
        <v>260</v>
      </c>
      <c r="E363" s="2" t="s">
        <v>344</v>
      </c>
      <c r="F363" s="3">
        <v>134</v>
      </c>
      <c r="G363" s="2">
        <v>13.8</v>
      </c>
      <c r="H363" s="2" t="s">
        <v>38</v>
      </c>
      <c r="I363" s="2" t="s">
        <v>80</v>
      </c>
      <c r="J363" s="1">
        <v>100</v>
      </c>
      <c r="K363" s="2" t="s">
        <v>21</v>
      </c>
      <c r="L363">
        <v>80</v>
      </c>
      <c r="M363">
        <f t="shared" si="20"/>
        <v>20</v>
      </c>
      <c r="O363">
        <f t="shared" si="21"/>
        <v>20</v>
      </c>
      <c r="Q363">
        <f t="shared" si="22"/>
        <v>20</v>
      </c>
      <c r="S363">
        <f t="shared" si="23"/>
        <v>20</v>
      </c>
    </row>
    <row r="364" spans="1:19" ht="15" customHeight="1" x14ac:dyDescent="0.25">
      <c r="A364" s="2">
        <v>1</v>
      </c>
      <c r="B364" s="2">
        <v>268</v>
      </c>
      <c r="C364" s="2" t="s">
        <v>16</v>
      </c>
      <c r="D364" s="2" t="s">
        <v>328</v>
      </c>
      <c r="E364" s="2" t="s">
        <v>345</v>
      </c>
      <c r="F364" s="3">
        <v>56</v>
      </c>
      <c r="G364" s="2">
        <v>18.52</v>
      </c>
      <c r="H364" s="2" t="s">
        <v>38</v>
      </c>
      <c r="I364" s="2" t="s">
        <v>45</v>
      </c>
      <c r="J364" s="1">
        <v>4</v>
      </c>
      <c r="K364" s="2" t="s">
        <v>21</v>
      </c>
      <c r="M364">
        <f t="shared" si="20"/>
        <v>4</v>
      </c>
      <c r="O364">
        <f t="shared" si="21"/>
        <v>4</v>
      </c>
      <c r="Q364">
        <f t="shared" si="22"/>
        <v>4</v>
      </c>
      <c r="S364">
        <f t="shared" si="23"/>
        <v>4</v>
      </c>
    </row>
    <row r="365" spans="1:19" ht="15" customHeight="1" x14ac:dyDescent="0.25">
      <c r="A365" s="2">
        <v>1</v>
      </c>
      <c r="B365" s="2">
        <v>268</v>
      </c>
      <c r="C365" s="2" t="s">
        <v>16</v>
      </c>
      <c r="D365" s="2" t="s">
        <v>328</v>
      </c>
      <c r="E365" s="2" t="s">
        <v>345</v>
      </c>
      <c r="F365" s="3">
        <v>56</v>
      </c>
      <c r="G365" s="2">
        <v>18.52</v>
      </c>
      <c r="H365" s="2" t="s">
        <v>38</v>
      </c>
      <c r="I365" s="2" t="s">
        <v>67</v>
      </c>
      <c r="J365" s="1">
        <v>20</v>
      </c>
      <c r="K365" s="2" t="s">
        <v>21</v>
      </c>
      <c r="M365">
        <f t="shared" si="20"/>
        <v>20</v>
      </c>
      <c r="O365">
        <f t="shared" si="21"/>
        <v>20</v>
      </c>
      <c r="Q365">
        <f t="shared" si="22"/>
        <v>20</v>
      </c>
      <c r="S365">
        <f t="shared" si="23"/>
        <v>20</v>
      </c>
    </row>
    <row r="366" spans="1:19" ht="15" customHeight="1" x14ac:dyDescent="0.25">
      <c r="A366" s="2">
        <v>1</v>
      </c>
      <c r="B366" s="2">
        <v>269</v>
      </c>
      <c r="C366" s="2" t="s">
        <v>16</v>
      </c>
      <c r="D366" s="2" t="s">
        <v>328</v>
      </c>
      <c r="E366" s="2" t="s">
        <v>346</v>
      </c>
      <c r="F366" s="3">
        <v>27</v>
      </c>
      <c r="G366" s="2">
        <v>18.52</v>
      </c>
      <c r="H366" s="2" t="s">
        <v>38</v>
      </c>
      <c r="I366" s="2" t="s">
        <v>193</v>
      </c>
      <c r="J366" s="1">
        <v>3</v>
      </c>
      <c r="K366" s="2" t="s">
        <v>21</v>
      </c>
      <c r="M366">
        <f t="shared" si="20"/>
        <v>3</v>
      </c>
      <c r="O366">
        <f t="shared" si="21"/>
        <v>3</v>
      </c>
      <c r="Q366">
        <f t="shared" si="22"/>
        <v>3</v>
      </c>
      <c r="S366">
        <f t="shared" si="23"/>
        <v>3</v>
      </c>
    </row>
    <row r="367" spans="1:19" ht="15" customHeight="1" x14ac:dyDescent="0.25">
      <c r="A367" s="2">
        <v>1</v>
      </c>
      <c r="B367" s="2">
        <v>269</v>
      </c>
      <c r="C367" s="2" t="s">
        <v>16</v>
      </c>
      <c r="D367" s="2" t="s">
        <v>328</v>
      </c>
      <c r="E367" s="2" t="s">
        <v>346</v>
      </c>
      <c r="F367" s="3">
        <v>27</v>
      </c>
      <c r="G367" s="2">
        <v>18.52</v>
      </c>
      <c r="H367" s="2" t="s">
        <v>38</v>
      </c>
      <c r="I367" s="2" t="s">
        <v>20</v>
      </c>
      <c r="J367" s="1">
        <v>20</v>
      </c>
      <c r="K367" s="2" t="s">
        <v>21</v>
      </c>
      <c r="L367">
        <v>10</v>
      </c>
      <c r="M367">
        <f t="shared" si="20"/>
        <v>10</v>
      </c>
      <c r="N367">
        <v>10</v>
      </c>
      <c r="O367">
        <f t="shared" si="21"/>
        <v>20</v>
      </c>
      <c r="Q367">
        <f t="shared" si="22"/>
        <v>20</v>
      </c>
      <c r="S367">
        <f t="shared" si="23"/>
        <v>20</v>
      </c>
    </row>
    <row r="368" spans="1:19" ht="15" customHeight="1" x14ac:dyDescent="0.25">
      <c r="A368" s="2">
        <v>1</v>
      </c>
      <c r="B368" s="2">
        <v>269</v>
      </c>
      <c r="C368" s="2" t="s">
        <v>16</v>
      </c>
      <c r="D368" s="2" t="s">
        <v>328</v>
      </c>
      <c r="E368" s="2" t="s">
        <v>346</v>
      </c>
      <c r="F368" s="3">
        <v>27</v>
      </c>
      <c r="G368" s="2">
        <v>18.52</v>
      </c>
      <c r="H368" s="2" t="s">
        <v>38</v>
      </c>
      <c r="I368" s="2" t="s">
        <v>67</v>
      </c>
      <c r="J368" s="1">
        <v>4</v>
      </c>
      <c r="K368" s="2" t="s">
        <v>21</v>
      </c>
      <c r="M368">
        <f t="shared" si="20"/>
        <v>4</v>
      </c>
      <c r="O368">
        <f t="shared" si="21"/>
        <v>4</v>
      </c>
      <c r="Q368">
        <f t="shared" si="22"/>
        <v>4</v>
      </c>
      <c r="S368">
        <f t="shared" si="23"/>
        <v>4</v>
      </c>
    </row>
    <row r="369" spans="1:19" ht="15" customHeight="1" x14ac:dyDescent="0.25">
      <c r="A369" s="2">
        <v>1</v>
      </c>
      <c r="B369" s="2">
        <v>270</v>
      </c>
      <c r="C369" s="2" t="s">
        <v>22</v>
      </c>
      <c r="D369" s="2" t="s">
        <v>260</v>
      </c>
      <c r="E369" s="2" t="s">
        <v>347</v>
      </c>
      <c r="F369" s="3">
        <v>10</v>
      </c>
      <c r="G369" s="2">
        <v>15</v>
      </c>
      <c r="H369" s="2" t="s">
        <v>38</v>
      </c>
      <c r="I369" s="2" t="s">
        <v>77</v>
      </c>
      <c r="J369" s="1">
        <v>10</v>
      </c>
      <c r="K369" s="2" t="s">
        <v>21</v>
      </c>
      <c r="M369">
        <f t="shared" si="20"/>
        <v>10</v>
      </c>
      <c r="O369">
        <f t="shared" si="21"/>
        <v>10</v>
      </c>
      <c r="Q369">
        <f t="shared" si="22"/>
        <v>10</v>
      </c>
      <c r="S369">
        <f t="shared" si="23"/>
        <v>10</v>
      </c>
    </row>
    <row r="370" spans="1:19" ht="15" customHeight="1" x14ac:dyDescent="0.25">
      <c r="A370" s="2">
        <v>1</v>
      </c>
      <c r="B370" s="2">
        <v>271</v>
      </c>
      <c r="C370" s="2" t="s">
        <v>16</v>
      </c>
      <c r="D370" s="2" t="s">
        <v>328</v>
      </c>
      <c r="E370" s="2" t="s">
        <v>348</v>
      </c>
      <c r="F370" s="3">
        <v>3</v>
      </c>
      <c r="G370" s="2">
        <v>18.52</v>
      </c>
      <c r="H370" s="2" t="s">
        <v>38</v>
      </c>
      <c r="I370" s="2" t="s">
        <v>61</v>
      </c>
      <c r="J370" s="1">
        <v>3</v>
      </c>
      <c r="K370" s="2" t="s">
        <v>21</v>
      </c>
      <c r="M370">
        <f t="shared" si="20"/>
        <v>3</v>
      </c>
      <c r="O370">
        <f t="shared" si="21"/>
        <v>3</v>
      </c>
      <c r="Q370">
        <f t="shared" si="22"/>
        <v>3</v>
      </c>
      <c r="S370">
        <f t="shared" si="23"/>
        <v>3</v>
      </c>
    </row>
    <row r="371" spans="1:19" ht="15" customHeight="1" x14ac:dyDescent="0.25">
      <c r="A371" s="2">
        <v>1</v>
      </c>
      <c r="B371" s="2">
        <v>272</v>
      </c>
      <c r="C371" s="2" t="s">
        <v>22</v>
      </c>
      <c r="D371" s="2" t="s">
        <v>54</v>
      </c>
      <c r="E371" s="2" t="s">
        <v>349</v>
      </c>
      <c r="F371" s="3">
        <v>12</v>
      </c>
      <c r="G371" s="2">
        <v>15.83</v>
      </c>
      <c r="H371" s="2" t="s">
        <v>19</v>
      </c>
      <c r="I371" s="2" t="s">
        <v>26</v>
      </c>
      <c r="J371" s="1">
        <v>12</v>
      </c>
      <c r="K371" s="2" t="s">
        <v>21</v>
      </c>
      <c r="L371">
        <v>12</v>
      </c>
      <c r="M371">
        <f t="shared" si="20"/>
        <v>0</v>
      </c>
      <c r="O371">
        <f t="shared" si="21"/>
        <v>0</v>
      </c>
      <c r="Q371">
        <f t="shared" si="22"/>
        <v>0</v>
      </c>
      <c r="S371">
        <f t="shared" si="23"/>
        <v>0</v>
      </c>
    </row>
    <row r="372" spans="1:19" ht="15" customHeight="1" x14ac:dyDescent="0.25">
      <c r="A372" s="2">
        <v>1</v>
      </c>
      <c r="B372" s="2">
        <v>273</v>
      </c>
      <c r="C372" s="2" t="s">
        <v>22</v>
      </c>
      <c r="D372" s="2" t="s">
        <v>54</v>
      </c>
      <c r="E372" s="2" t="s">
        <v>350</v>
      </c>
      <c r="F372" s="3">
        <v>7</v>
      </c>
      <c r="G372" s="2">
        <v>15.71</v>
      </c>
      <c r="H372" s="2" t="s">
        <v>19</v>
      </c>
      <c r="I372" s="2" t="s">
        <v>26</v>
      </c>
      <c r="J372" s="1">
        <v>5</v>
      </c>
      <c r="K372" s="2" t="s">
        <v>21</v>
      </c>
      <c r="L372">
        <v>5</v>
      </c>
      <c r="M372">
        <f t="shared" si="20"/>
        <v>0</v>
      </c>
      <c r="O372">
        <f t="shared" si="21"/>
        <v>0</v>
      </c>
      <c r="Q372">
        <f t="shared" si="22"/>
        <v>0</v>
      </c>
      <c r="S372">
        <f t="shared" si="23"/>
        <v>0</v>
      </c>
    </row>
    <row r="373" spans="1:19" ht="15" customHeight="1" x14ac:dyDescent="0.25">
      <c r="A373" s="2">
        <v>1</v>
      </c>
      <c r="B373" s="2">
        <v>273</v>
      </c>
      <c r="C373" s="2" t="s">
        <v>22</v>
      </c>
      <c r="D373" s="2" t="s">
        <v>54</v>
      </c>
      <c r="E373" s="2" t="s">
        <v>350</v>
      </c>
      <c r="F373" s="3">
        <v>7</v>
      </c>
      <c r="G373" s="2">
        <v>15.71</v>
      </c>
      <c r="H373" s="2" t="s">
        <v>19</v>
      </c>
      <c r="I373" s="2" t="s">
        <v>83</v>
      </c>
      <c r="J373" s="1">
        <v>1</v>
      </c>
      <c r="K373" s="2" t="s">
        <v>21</v>
      </c>
      <c r="M373">
        <f t="shared" si="20"/>
        <v>1</v>
      </c>
      <c r="O373">
        <f t="shared" si="21"/>
        <v>1</v>
      </c>
      <c r="Q373">
        <f t="shared" si="22"/>
        <v>1</v>
      </c>
      <c r="S373">
        <f t="shared" si="23"/>
        <v>1</v>
      </c>
    </row>
    <row r="374" spans="1:19" ht="15" customHeight="1" x14ac:dyDescent="0.25">
      <c r="A374" s="2">
        <v>1</v>
      </c>
      <c r="B374" s="2">
        <v>274</v>
      </c>
      <c r="C374" s="2" t="s">
        <v>22</v>
      </c>
      <c r="D374" s="2" t="s">
        <v>54</v>
      </c>
      <c r="E374" s="2" t="s">
        <v>351</v>
      </c>
      <c r="F374" s="3">
        <v>7</v>
      </c>
      <c r="G374" s="2">
        <v>14.28</v>
      </c>
      <c r="H374" s="2" t="s">
        <v>19</v>
      </c>
      <c r="I374" s="2" t="s">
        <v>26</v>
      </c>
      <c r="J374" s="1">
        <v>7</v>
      </c>
      <c r="K374" s="2" t="s">
        <v>21</v>
      </c>
      <c r="L374">
        <v>7</v>
      </c>
      <c r="M374">
        <f t="shared" si="20"/>
        <v>0</v>
      </c>
      <c r="O374">
        <f t="shared" si="21"/>
        <v>0</v>
      </c>
      <c r="Q374">
        <f t="shared" si="22"/>
        <v>0</v>
      </c>
      <c r="S374">
        <f t="shared" si="23"/>
        <v>0</v>
      </c>
    </row>
    <row r="375" spans="1:19" ht="15" customHeight="1" x14ac:dyDescent="0.25">
      <c r="A375" s="2">
        <v>1</v>
      </c>
      <c r="B375" s="2">
        <v>275</v>
      </c>
      <c r="C375" s="2" t="s">
        <v>16</v>
      </c>
      <c r="D375" s="2" t="s">
        <v>36</v>
      </c>
      <c r="E375" s="2" t="s">
        <v>352</v>
      </c>
      <c r="F375" s="3">
        <v>53</v>
      </c>
      <c r="G375" s="2">
        <v>3.85</v>
      </c>
      <c r="H375" s="2" t="s">
        <v>38</v>
      </c>
      <c r="I375" s="2" t="s">
        <v>327</v>
      </c>
      <c r="J375" s="1">
        <v>3</v>
      </c>
      <c r="K375" s="2" t="s">
        <v>21</v>
      </c>
      <c r="M375">
        <f t="shared" si="20"/>
        <v>3</v>
      </c>
      <c r="O375">
        <f t="shared" si="21"/>
        <v>3</v>
      </c>
      <c r="Q375">
        <f t="shared" si="22"/>
        <v>3</v>
      </c>
      <c r="S375">
        <f t="shared" si="23"/>
        <v>3</v>
      </c>
    </row>
    <row r="376" spans="1:19" ht="15" customHeight="1" x14ac:dyDescent="0.25">
      <c r="A376" s="2">
        <v>1</v>
      </c>
      <c r="B376" s="2">
        <v>277</v>
      </c>
      <c r="C376" s="2" t="s">
        <v>58</v>
      </c>
      <c r="D376" s="2" t="s">
        <v>353</v>
      </c>
      <c r="E376" s="2" t="s">
        <v>354</v>
      </c>
      <c r="F376" s="3">
        <v>10</v>
      </c>
      <c r="G376" s="2">
        <v>9.85</v>
      </c>
      <c r="H376" s="2" t="s">
        <v>19</v>
      </c>
      <c r="I376" s="2" t="s">
        <v>40</v>
      </c>
      <c r="J376" s="1">
        <v>10</v>
      </c>
      <c r="K376" s="2" t="s">
        <v>21</v>
      </c>
      <c r="M376">
        <f t="shared" si="20"/>
        <v>10</v>
      </c>
      <c r="O376">
        <f t="shared" si="21"/>
        <v>10</v>
      </c>
      <c r="Q376">
        <f t="shared" si="22"/>
        <v>10</v>
      </c>
      <c r="S376">
        <f t="shared" si="23"/>
        <v>10</v>
      </c>
    </row>
    <row r="377" spans="1:19" ht="15" customHeight="1" x14ac:dyDescent="0.25">
      <c r="A377" s="2">
        <v>1</v>
      </c>
      <c r="B377" s="2">
        <v>278</v>
      </c>
      <c r="C377" s="2" t="s">
        <v>16</v>
      </c>
      <c r="D377" s="2" t="s">
        <v>355</v>
      </c>
      <c r="E377" s="2" t="s">
        <v>356</v>
      </c>
      <c r="F377" s="3">
        <v>3</v>
      </c>
      <c r="G377" s="2">
        <v>96.3</v>
      </c>
      <c r="H377" s="2" t="s">
        <v>38</v>
      </c>
      <c r="I377" s="2" t="s">
        <v>290</v>
      </c>
      <c r="J377" s="1">
        <v>3</v>
      </c>
      <c r="K377" s="2" t="s">
        <v>21</v>
      </c>
      <c r="M377">
        <f t="shared" si="20"/>
        <v>3</v>
      </c>
      <c r="O377">
        <f t="shared" si="21"/>
        <v>3</v>
      </c>
      <c r="Q377">
        <f t="shared" si="22"/>
        <v>3</v>
      </c>
      <c r="S377">
        <f t="shared" si="23"/>
        <v>3</v>
      </c>
    </row>
    <row r="378" spans="1:19" ht="15" customHeight="1" x14ac:dyDescent="0.25">
      <c r="A378" s="2">
        <v>1</v>
      </c>
      <c r="B378" s="2">
        <v>280</v>
      </c>
      <c r="C378" s="2" t="s">
        <v>16</v>
      </c>
      <c r="D378" s="2" t="s">
        <v>357</v>
      </c>
      <c r="E378" s="2" t="s">
        <v>358</v>
      </c>
      <c r="F378" s="3">
        <v>33</v>
      </c>
      <c r="G378" s="2">
        <v>14.22</v>
      </c>
      <c r="H378" s="2" t="s">
        <v>19</v>
      </c>
      <c r="I378" s="2" t="s">
        <v>79</v>
      </c>
      <c r="J378" s="1">
        <v>2</v>
      </c>
      <c r="K378" s="2" t="s">
        <v>21</v>
      </c>
      <c r="M378">
        <f t="shared" si="20"/>
        <v>2</v>
      </c>
      <c r="O378">
        <f t="shared" si="21"/>
        <v>2</v>
      </c>
      <c r="Q378">
        <f t="shared" si="22"/>
        <v>2</v>
      </c>
      <c r="S378">
        <f t="shared" si="23"/>
        <v>2</v>
      </c>
    </row>
    <row r="379" spans="1:19" ht="15" customHeight="1" x14ac:dyDescent="0.25">
      <c r="A379" s="2">
        <v>1</v>
      </c>
      <c r="B379" s="2">
        <v>280</v>
      </c>
      <c r="C379" s="2" t="s">
        <v>16</v>
      </c>
      <c r="D379" s="2" t="s">
        <v>357</v>
      </c>
      <c r="E379" s="2" t="s">
        <v>358</v>
      </c>
      <c r="F379" s="3">
        <v>33</v>
      </c>
      <c r="G379" s="2">
        <v>14.22</v>
      </c>
      <c r="H379" s="2" t="s">
        <v>19</v>
      </c>
      <c r="I379" s="2" t="s">
        <v>105</v>
      </c>
      <c r="J379" s="1">
        <v>3</v>
      </c>
      <c r="K379" s="2" t="s">
        <v>21</v>
      </c>
      <c r="M379">
        <f t="shared" si="20"/>
        <v>3</v>
      </c>
      <c r="O379">
        <f t="shared" si="21"/>
        <v>3</v>
      </c>
      <c r="Q379">
        <f t="shared" si="22"/>
        <v>3</v>
      </c>
      <c r="S379">
        <f t="shared" si="23"/>
        <v>3</v>
      </c>
    </row>
    <row r="380" spans="1:19" ht="15" customHeight="1" x14ac:dyDescent="0.25">
      <c r="A380" s="2">
        <v>1</v>
      </c>
      <c r="B380" s="2">
        <v>280</v>
      </c>
      <c r="C380" s="2" t="s">
        <v>16</v>
      </c>
      <c r="D380" s="2" t="s">
        <v>357</v>
      </c>
      <c r="E380" s="2" t="s">
        <v>358</v>
      </c>
      <c r="F380" s="3">
        <v>33</v>
      </c>
      <c r="G380" s="2">
        <v>14.22</v>
      </c>
      <c r="H380" s="2" t="s">
        <v>19</v>
      </c>
      <c r="I380" s="2" t="s">
        <v>79</v>
      </c>
      <c r="J380" s="1">
        <v>10</v>
      </c>
      <c r="K380" s="2" t="s">
        <v>21</v>
      </c>
      <c r="M380">
        <f t="shared" si="20"/>
        <v>10</v>
      </c>
      <c r="O380">
        <f t="shared" si="21"/>
        <v>10</v>
      </c>
      <c r="Q380">
        <f t="shared" si="22"/>
        <v>10</v>
      </c>
      <c r="S380">
        <f t="shared" si="23"/>
        <v>10</v>
      </c>
    </row>
    <row r="381" spans="1:19" ht="15" customHeight="1" x14ac:dyDescent="0.25">
      <c r="A381" s="2">
        <v>1</v>
      </c>
      <c r="B381" s="2">
        <v>282</v>
      </c>
      <c r="C381" s="2" t="s">
        <v>16</v>
      </c>
      <c r="D381" s="2" t="s">
        <v>359</v>
      </c>
      <c r="E381" s="2" t="s">
        <v>360</v>
      </c>
      <c r="F381" s="3">
        <v>5</v>
      </c>
      <c r="G381" s="2">
        <v>17.78</v>
      </c>
      <c r="H381" s="2" t="s">
        <v>42</v>
      </c>
      <c r="I381" s="2" t="s">
        <v>26</v>
      </c>
      <c r="J381" s="1">
        <v>5</v>
      </c>
      <c r="K381" s="2" t="s">
        <v>21</v>
      </c>
      <c r="M381">
        <f t="shared" si="20"/>
        <v>5</v>
      </c>
      <c r="O381">
        <f t="shared" si="21"/>
        <v>5</v>
      </c>
      <c r="Q381">
        <f t="shared" si="22"/>
        <v>5</v>
      </c>
      <c r="S381">
        <f t="shared" si="23"/>
        <v>5</v>
      </c>
    </row>
    <row r="382" spans="1:19" ht="15" customHeight="1" x14ac:dyDescent="0.25">
      <c r="A382" s="2">
        <v>1</v>
      </c>
      <c r="B382" s="2">
        <v>283</v>
      </c>
      <c r="C382" s="2" t="s">
        <v>22</v>
      </c>
      <c r="D382" s="2" t="s">
        <v>260</v>
      </c>
      <c r="E382" s="2" t="s">
        <v>361</v>
      </c>
      <c r="F382" s="3">
        <v>7250</v>
      </c>
      <c r="G382" s="2">
        <v>0.13</v>
      </c>
      <c r="H382" s="2" t="s">
        <v>19</v>
      </c>
      <c r="I382" s="2" t="s">
        <v>95</v>
      </c>
      <c r="J382" s="1">
        <v>1000</v>
      </c>
      <c r="K382" s="2" t="s">
        <v>21</v>
      </c>
      <c r="M382">
        <f t="shared" si="20"/>
        <v>1000</v>
      </c>
      <c r="O382">
        <f t="shared" si="21"/>
        <v>1000</v>
      </c>
      <c r="Q382">
        <f t="shared" si="22"/>
        <v>1000</v>
      </c>
      <c r="S382">
        <f t="shared" si="23"/>
        <v>1000</v>
      </c>
    </row>
    <row r="383" spans="1:19" ht="15" customHeight="1" x14ac:dyDescent="0.25">
      <c r="A383" s="2">
        <v>1</v>
      </c>
      <c r="B383" s="2">
        <v>283</v>
      </c>
      <c r="C383" s="2" t="s">
        <v>22</v>
      </c>
      <c r="D383" s="2" t="s">
        <v>260</v>
      </c>
      <c r="E383" s="2" t="s">
        <v>361</v>
      </c>
      <c r="F383" s="3">
        <v>7250</v>
      </c>
      <c r="G383" s="2">
        <v>0.13</v>
      </c>
      <c r="H383" s="2" t="s">
        <v>19</v>
      </c>
      <c r="I383" s="2" t="s">
        <v>51</v>
      </c>
      <c r="J383" s="1">
        <v>50</v>
      </c>
      <c r="K383" s="2" t="s">
        <v>21</v>
      </c>
      <c r="M383">
        <f t="shared" si="20"/>
        <v>50</v>
      </c>
      <c r="O383">
        <f t="shared" si="21"/>
        <v>50</v>
      </c>
      <c r="Q383">
        <f t="shared" si="22"/>
        <v>50</v>
      </c>
      <c r="R383">
        <v>50</v>
      </c>
      <c r="S383">
        <f t="shared" si="23"/>
        <v>0</v>
      </c>
    </row>
    <row r="384" spans="1:19" ht="15" customHeight="1" x14ac:dyDescent="0.25">
      <c r="A384" s="2">
        <v>1</v>
      </c>
      <c r="B384" s="2">
        <v>283</v>
      </c>
      <c r="C384" s="2" t="s">
        <v>22</v>
      </c>
      <c r="D384" s="2" t="s">
        <v>260</v>
      </c>
      <c r="E384" s="2" t="s">
        <v>361</v>
      </c>
      <c r="F384" s="3">
        <v>7250</v>
      </c>
      <c r="G384" s="2">
        <v>0.13</v>
      </c>
      <c r="H384" s="2" t="s">
        <v>19</v>
      </c>
      <c r="I384" s="2" t="s">
        <v>95</v>
      </c>
      <c r="J384" s="1">
        <v>1000</v>
      </c>
      <c r="K384" s="2" t="s">
        <v>21</v>
      </c>
      <c r="M384">
        <f t="shared" si="20"/>
        <v>1000</v>
      </c>
      <c r="O384">
        <f t="shared" si="21"/>
        <v>1000</v>
      </c>
      <c r="Q384">
        <f t="shared" si="22"/>
        <v>1000</v>
      </c>
      <c r="S384">
        <f t="shared" si="23"/>
        <v>1000</v>
      </c>
    </row>
    <row r="385" spans="1:19" ht="15" customHeight="1" x14ac:dyDescent="0.25">
      <c r="A385" s="2">
        <v>1</v>
      </c>
      <c r="B385" s="2">
        <v>283</v>
      </c>
      <c r="C385" s="2" t="s">
        <v>22</v>
      </c>
      <c r="D385" s="2" t="s">
        <v>260</v>
      </c>
      <c r="E385" s="2" t="s">
        <v>361</v>
      </c>
      <c r="F385" s="3">
        <v>7250</v>
      </c>
      <c r="G385" s="2">
        <v>0.13</v>
      </c>
      <c r="H385" s="2" t="s">
        <v>19</v>
      </c>
      <c r="I385" s="2" t="s">
        <v>95</v>
      </c>
      <c r="J385" s="1">
        <v>5000</v>
      </c>
      <c r="K385" s="2" t="s">
        <v>21</v>
      </c>
      <c r="L385">
        <v>2200</v>
      </c>
      <c r="M385">
        <f t="shared" si="20"/>
        <v>2800</v>
      </c>
      <c r="O385">
        <f t="shared" si="21"/>
        <v>2800</v>
      </c>
      <c r="Q385">
        <f t="shared" si="22"/>
        <v>2800</v>
      </c>
      <c r="S385">
        <f t="shared" si="23"/>
        <v>2800</v>
      </c>
    </row>
    <row r="386" spans="1:19" ht="15" customHeight="1" x14ac:dyDescent="0.25">
      <c r="A386" s="2">
        <v>1</v>
      </c>
      <c r="B386" s="2">
        <v>284</v>
      </c>
      <c r="C386" s="2" t="s">
        <v>96</v>
      </c>
      <c r="D386" s="2" t="s">
        <v>328</v>
      </c>
      <c r="E386" s="2" t="s">
        <v>362</v>
      </c>
      <c r="F386" s="3">
        <v>950</v>
      </c>
      <c r="G386" s="2">
        <v>0.3</v>
      </c>
      <c r="H386" s="2" t="s">
        <v>19</v>
      </c>
      <c r="I386" s="2" t="s">
        <v>67</v>
      </c>
      <c r="J386" s="1">
        <v>20</v>
      </c>
      <c r="K386" s="2" t="s">
        <v>21</v>
      </c>
      <c r="M386">
        <f t="shared" ref="M386:M449" si="24">J386-L386</f>
        <v>20</v>
      </c>
      <c r="O386">
        <f t="shared" ref="O386:O449" si="25">J386-L386+N386</f>
        <v>20</v>
      </c>
      <c r="Q386">
        <f t="shared" si="22"/>
        <v>20</v>
      </c>
      <c r="R386">
        <v>20</v>
      </c>
      <c r="S386">
        <f t="shared" si="23"/>
        <v>0</v>
      </c>
    </row>
    <row r="387" spans="1:19" ht="15" customHeight="1" x14ac:dyDescent="0.25">
      <c r="A387" s="2">
        <v>1</v>
      </c>
      <c r="B387" s="2">
        <v>284</v>
      </c>
      <c r="C387" s="2" t="s">
        <v>96</v>
      </c>
      <c r="D387" s="2" t="s">
        <v>328</v>
      </c>
      <c r="E387" s="2" t="s">
        <v>362</v>
      </c>
      <c r="F387" s="3">
        <v>950</v>
      </c>
      <c r="G387" s="2">
        <v>0.3</v>
      </c>
      <c r="H387" s="2" t="s">
        <v>19</v>
      </c>
      <c r="I387" s="2" t="s">
        <v>193</v>
      </c>
      <c r="J387" s="1">
        <v>100</v>
      </c>
      <c r="K387" s="2" t="s">
        <v>21</v>
      </c>
      <c r="M387">
        <f t="shared" si="24"/>
        <v>100</v>
      </c>
      <c r="O387">
        <f t="shared" si="25"/>
        <v>100</v>
      </c>
      <c r="Q387">
        <f t="shared" ref="Q387:Q450" si="26">O387-P387</f>
        <v>100</v>
      </c>
      <c r="S387">
        <f t="shared" ref="S387:S450" si="27">Q387-R387</f>
        <v>100</v>
      </c>
    </row>
    <row r="388" spans="1:19" ht="15" customHeight="1" x14ac:dyDescent="0.25">
      <c r="A388" s="2">
        <v>1</v>
      </c>
      <c r="B388" s="2">
        <v>284</v>
      </c>
      <c r="C388" s="2" t="s">
        <v>96</v>
      </c>
      <c r="D388" s="2" t="s">
        <v>328</v>
      </c>
      <c r="E388" s="2" t="s">
        <v>362</v>
      </c>
      <c r="F388" s="3">
        <v>950</v>
      </c>
      <c r="G388" s="2">
        <v>0.3</v>
      </c>
      <c r="H388" s="2" t="s">
        <v>19</v>
      </c>
      <c r="I388" s="2" t="s">
        <v>79</v>
      </c>
      <c r="J388" s="1">
        <v>490</v>
      </c>
      <c r="K388" s="2" t="s">
        <v>21</v>
      </c>
      <c r="L388">
        <v>200</v>
      </c>
      <c r="M388">
        <f t="shared" si="24"/>
        <v>290</v>
      </c>
      <c r="O388">
        <f t="shared" si="25"/>
        <v>290</v>
      </c>
      <c r="P388">
        <v>155</v>
      </c>
      <c r="Q388">
        <f t="shared" si="26"/>
        <v>135</v>
      </c>
      <c r="S388">
        <f t="shared" si="27"/>
        <v>135</v>
      </c>
    </row>
    <row r="389" spans="1:19" ht="15" customHeight="1" x14ac:dyDescent="0.25">
      <c r="A389" s="2">
        <v>1</v>
      </c>
      <c r="B389" s="2">
        <v>284</v>
      </c>
      <c r="C389" s="2" t="s">
        <v>96</v>
      </c>
      <c r="D389" s="2" t="s">
        <v>328</v>
      </c>
      <c r="E389" s="2" t="s">
        <v>362</v>
      </c>
      <c r="F389" s="3">
        <v>950</v>
      </c>
      <c r="G389" s="2">
        <v>0.3</v>
      </c>
      <c r="H389" s="2" t="s">
        <v>19</v>
      </c>
      <c r="I389" s="2" t="s">
        <v>242</v>
      </c>
      <c r="J389" s="1">
        <v>80</v>
      </c>
      <c r="K389" s="2" t="s">
        <v>21</v>
      </c>
      <c r="M389">
        <f t="shared" si="24"/>
        <v>80</v>
      </c>
      <c r="O389">
        <f t="shared" si="25"/>
        <v>80</v>
      </c>
      <c r="Q389">
        <f t="shared" si="26"/>
        <v>80</v>
      </c>
      <c r="R389">
        <v>40</v>
      </c>
      <c r="S389">
        <f t="shared" si="27"/>
        <v>40</v>
      </c>
    </row>
    <row r="390" spans="1:19" ht="15" customHeight="1" x14ac:dyDescent="0.25">
      <c r="A390" s="2">
        <v>1</v>
      </c>
      <c r="B390" s="2">
        <v>284</v>
      </c>
      <c r="C390" s="2" t="s">
        <v>96</v>
      </c>
      <c r="D390" s="2" t="s">
        <v>328</v>
      </c>
      <c r="E390" s="2" t="s">
        <v>362</v>
      </c>
      <c r="F390" s="3">
        <v>950</v>
      </c>
      <c r="G390" s="2">
        <v>0.3</v>
      </c>
      <c r="H390" s="2" t="s">
        <v>19</v>
      </c>
      <c r="I390" s="2" t="s">
        <v>79</v>
      </c>
      <c r="J390" s="1">
        <v>200</v>
      </c>
      <c r="K390" s="2" t="s">
        <v>21</v>
      </c>
      <c r="M390">
        <f t="shared" si="24"/>
        <v>200</v>
      </c>
      <c r="O390">
        <f t="shared" si="25"/>
        <v>200</v>
      </c>
      <c r="Q390">
        <f t="shared" si="26"/>
        <v>200</v>
      </c>
      <c r="S390">
        <f t="shared" si="27"/>
        <v>200</v>
      </c>
    </row>
    <row r="391" spans="1:19" ht="15" customHeight="1" x14ac:dyDescent="0.25">
      <c r="A391" s="2">
        <v>1</v>
      </c>
      <c r="B391" s="2">
        <v>285</v>
      </c>
      <c r="C391" s="2" t="s">
        <v>22</v>
      </c>
      <c r="D391" s="2" t="s">
        <v>260</v>
      </c>
      <c r="E391" s="2" t="s">
        <v>363</v>
      </c>
      <c r="F391" s="3">
        <v>7550</v>
      </c>
      <c r="G391" s="2">
        <v>0.14000000000000001</v>
      </c>
      <c r="H391" s="2" t="s">
        <v>19</v>
      </c>
      <c r="I391" s="2" t="s">
        <v>74</v>
      </c>
      <c r="J391" s="1">
        <v>50</v>
      </c>
      <c r="K391" s="2" t="s">
        <v>21</v>
      </c>
      <c r="M391">
        <f t="shared" si="24"/>
        <v>50</v>
      </c>
      <c r="O391">
        <f t="shared" si="25"/>
        <v>50</v>
      </c>
      <c r="Q391">
        <f t="shared" si="26"/>
        <v>50</v>
      </c>
      <c r="S391">
        <f t="shared" si="27"/>
        <v>50</v>
      </c>
    </row>
    <row r="392" spans="1:19" ht="15" customHeight="1" x14ac:dyDescent="0.25">
      <c r="A392" s="2">
        <v>1</v>
      </c>
      <c r="B392" s="2">
        <v>285</v>
      </c>
      <c r="C392" s="2" t="s">
        <v>22</v>
      </c>
      <c r="D392" s="2" t="s">
        <v>260</v>
      </c>
      <c r="E392" s="2" t="s">
        <v>363</v>
      </c>
      <c r="F392" s="3">
        <v>7550</v>
      </c>
      <c r="G392" s="2">
        <v>0.14000000000000001</v>
      </c>
      <c r="H392" s="2" t="s">
        <v>19</v>
      </c>
      <c r="I392" s="2" t="s">
        <v>80</v>
      </c>
      <c r="J392" s="1">
        <v>7500</v>
      </c>
      <c r="K392" s="2" t="s">
        <v>21</v>
      </c>
      <c r="L392">
        <v>5000</v>
      </c>
      <c r="M392">
        <f t="shared" si="24"/>
        <v>2500</v>
      </c>
      <c r="O392">
        <f t="shared" si="25"/>
        <v>2500</v>
      </c>
      <c r="Q392">
        <f t="shared" si="26"/>
        <v>2500</v>
      </c>
      <c r="S392">
        <f t="shared" si="27"/>
        <v>2500</v>
      </c>
    </row>
    <row r="393" spans="1:19" ht="15" customHeight="1" x14ac:dyDescent="0.25">
      <c r="A393" s="2">
        <v>1</v>
      </c>
      <c r="B393" s="2">
        <v>286</v>
      </c>
      <c r="C393" s="2" t="s">
        <v>16</v>
      </c>
      <c r="D393" s="2" t="s">
        <v>364</v>
      </c>
      <c r="E393" s="2" t="s">
        <v>365</v>
      </c>
      <c r="F393" s="3">
        <v>349</v>
      </c>
      <c r="G393" s="2">
        <v>0.4</v>
      </c>
      <c r="H393" s="2" t="s">
        <v>19</v>
      </c>
      <c r="I393" s="2" t="s">
        <v>242</v>
      </c>
      <c r="J393" s="1">
        <v>50</v>
      </c>
      <c r="K393" s="2" t="s">
        <v>21</v>
      </c>
      <c r="M393">
        <f t="shared" si="24"/>
        <v>50</v>
      </c>
      <c r="O393">
        <f t="shared" si="25"/>
        <v>50</v>
      </c>
      <c r="Q393">
        <f t="shared" si="26"/>
        <v>50</v>
      </c>
      <c r="R393">
        <v>50</v>
      </c>
      <c r="S393">
        <f t="shared" si="27"/>
        <v>0</v>
      </c>
    </row>
    <row r="394" spans="1:19" ht="15" customHeight="1" x14ac:dyDescent="0.25">
      <c r="A394" s="2">
        <v>1</v>
      </c>
      <c r="B394" s="2">
        <v>286</v>
      </c>
      <c r="C394" s="2" t="s">
        <v>16</v>
      </c>
      <c r="D394" s="2" t="s">
        <v>364</v>
      </c>
      <c r="E394" s="2" t="s">
        <v>365</v>
      </c>
      <c r="F394" s="3">
        <v>349</v>
      </c>
      <c r="G394" s="2">
        <v>0.4</v>
      </c>
      <c r="H394" s="2" t="s">
        <v>19</v>
      </c>
      <c r="I394" s="2" t="s">
        <v>246</v>
      </c>
      <c r="J394" s="1">
        <v>99</v>
      </c>
      <c r="K394" s="2" t="s">
        <v>21</v>
      </c>
      <c r="M394">
        <f t="shared" si="24"/>
        <v>99</v>
      </c>
      <c r="O394">
        <f t="shared" si="25"/>
        <v>99</v>
      </c>
      <c r="Q394">
        <f t="shared" si="26"/>
        <v>99</v>
      </c>
      <c r="R394">
        <v>60</v>
      </c>
      <c r="S394">
        <f t="shared" si="27"/>
        <v>39</v>
      </c>
    </row>
    <row r="395" spans="1:19" ht="15" customHeight="1" x14ac:dyDescent="0.25">
      <c r="A395" s="2">
        <v>1</v>
      </c>
      <c r="B395" s="2">
        <v>286</v>
      </c>
      <c r="C395" s="2" t="s">
        <v>16</v>
      </c>
      <c r="D395" s="2" t="s">
        <v>364</v>
      </c>
      <c r="E395" s="2" t="s">
        <v>365</v>
      </c>
      <c r="F395" s="3">
        <v>349</v>
      </c>
      <c r="G395" s="2">
        <v>0.4</v>
      </c>
      <c r="H395" s="2" t="s">
        <v>19</v>
      </c>
      <c r="I395" s="2" t="s">
        <v>79</v>
      </c>
      <c r="J395" s="1">
        <v>200</v>
      </c>
      <c r="K395" s="2" t="s">
        <v>21</v>
      </c>
      <c r="M395">
        <f t="shared" si="24"/>
        <v>200</v>
      </c>
      <c r="O395">
        <f t="shared" si="25"/>
        <v>200</v>
      </c>
      <c r="Q395">
        <f t="shared" si="26"/>
        <v>200</v>
      </c>
      <c r="S395">
        <f t="shared" si="27"/>
        <v>200</v>
      </c>
    </row>
    <row r="396" spans="1:19" ht="15" customHeight="1" x14ac:dyDescent="0.25">
      <c r="A396" s="2">
        <v>1</v>
      </c>
      <c r="B396" s="2">
        <v>287</v>
      </c>
      <c r="C396" s="2" t="s">
        <v>16</v>
      </c>
      <c r="D396" s="2" t="s">
        <v>366</v>
      </c>
      <c r="E396" s="2" t="s">
        <v>367</v>
      </c>
      <c r="F396" s="3">
        <v>26300</v>
      </c>
      <c r="G396" s="2">
        <v>0.11</v>
      </c>
      <c r="H396" s="2" t="s">
        <v>19</v>
      </c>
      <c r="I396" s="2" t="s">
        <v>79</v>
      </c>
      <c r="J396" s="1">
        <v>500</v>
      </c>
      <c r="K396" s="2" t="s">
        <v>21</v>
      </c>
      <c r="M396">
        <f t="shared" si="24"/>
        <v>500</v>
      </c>
      <c r="O396">
        <f t="shared" si="25"/>
        <v>500</v>
      </c>
      <c r="Q396">
        <f t="shared" si="26"/>
        <v>500</v>
      </c>
      <c r="S396">
        <f t="shared" si="27"/>
        <v>500</v>
      </c>
    </row>
    <row r="397" spans="1:19" ht="15" customHeight="1" x14ac:dyDescent="0.25">
      <c r="A397" s="2">
        <v>1</v>
      </c>
      <c r="B397" s="2">
        <v>287</v>
      </c>
      <c r="C397" s="2" t="s">
        <v>16</v>
      </c>
      <c r="D397" s="2" t="s">
        <v>366</v>
      </c>
      <c r="E397" s="2" t="s">
        <v>367</v>
      </c>
      <c r="F397" s="3">
        <v>26300</v>
      </c>
      <c r="G397" s="2">
        <v>0.11</v>
      </c>
      <c r="H397" s="2" t="s">
        <v>19</v>
      </c>
      <c r="I397" s="2" t="s">
        <v>176</v>
      </c>
      <c r="J397" s="1">
        <v>300</v>
      </c>
      <c r="K397" s="2" t="s">
        <v>21</v>
      </c>
      <c r="M397">
        <f t="shared" si="24"/>
        <v>300</v>
      </c>
      <c r="O397">
        <f t="shared" si="25"/>
        <v>300</v>
      </c>
      <c r="Q397">
        <f t="shared" si="26"/>
        <v>300</v>
      </c>
      <c r="S397">
        <f t="shared" si="27"/>
        <v>300</v>
      </c>
    </row>
    <row r="398" spans="1:19" ht="15" customHeight="1" x14ac:dyDescent="0.25">
      <c r="A398" s="2">
        <v>1</v>
      </c>
      <c r="B398" s="2">
        <v>287</v>
      </c>
      <c r="C398" s="2" t="s">
        <v>16</v>
      </c>
      <c r="D398" s="2" t="s">
        <v>366</v>
      </c>
      <c r="E398" s="2" t="s">
        <v>367</v>
      </c>
      <c r="F398" s="3">
        <v>26300</v>
      </c>
      <c r="G398" s="2">
        <v>0.11</v>
      </c>
      <c r="H398" s="2" t="s">
        <v>19</v>
      </c>
      <c r="I398" s="2" t="s">
        <v>80</v>
      </c>
      <c r="J398" s="1">
        <v>20000</v>
      </c>
      <c r="K398" s="2" t="s">
        <v>21</v>
      </c>
      <c r="L398">
        <v>5000</v>
      </c>
      <c r="M398">
        <v>10000</v>
      </c>
      <c r="O398">
        <v>10000</v>
      </c>
      <c r="P398">
        <v>5000</v>
      </c>
      <c r="Q398">
        <f t="shared" si="26"/>
        <v>5000</v>
      </c>
      <c r="S398">
        <f t="shared" si="27"/>
        <v>5000</v>
      </c>
    </row>
    <row r="399" spans="1:19" ht="15" customHeight="1" x14ac:dyDescent="0.25">
      <c r="A399" s="2">
        <v>1</v>
      </c>
      <c r="B399" s="2">
        <v>287</v>
      </c>
      <c r="C399" s="2" t="s">
        <v>16</v>
      </c>
      <c r="D399" s="2" t="s">
        <v>366</v>
      </c>
      <c r="E399" s="2" t="s">
        <v>367</v>
      </c>
      <c r="F399" s="3">
        <v>26300</v>
      </c>
      <c r="G399" s="2">
        <v>0.11</v>
      </c>
      <c r="H399" s="2" t="s">
        <v>19</v>
      </c>
      <c r="I399" s="2" t="s">
        <v>95</v>
      </c>
      <c r="J399" s="1">
        <v>5000</v>
      </c>
      <c r="K399" s="2" t="s">
        <v>21</v>
      </c>
      <c r="M399">
        <f t="shared" ref="M399:M430" si="28">J399-L399</f>
        <v>5000</v>
      </c>
      <c r="O399">
        <f t="shared" ref="O399:O430" si="29">J399-L399+N399</f>
        <v>5000</v>
      </c>
      <c r="Q399">
        <f t="shared" si="26"/>
        <v>5000</v>
      </c>
      <c r="S399">
        <f t="shared" si="27"/>
        <v>5000</v>
      </c>
    </row>
    <row r="400" spans="1:19" ht="15" customHeight="1" x14ac:dyDescent="0.25">
      <c r="A400" s="2">
        <v>1</v>
      </c>
      <c r="B400" s="2">
        <v>288</v>
      </c>
      <c r="C400" s="2" t="s">
        <v>96</v>
      </c>
      <c r="D400" s="2" t="s">
        <v>328</v>
      </c>
      <c r="E400" s="2" t="s">
        <v>368</v>
      </c>
      <c r="F400" s="3">
        <v>20595</v>
      </c>
      <c r="G400" s="2">
        <v>0.12</v>
      </c>
      <c r="H400" s="2" t="s">
        <v>19</v>
      </c>
      <c r="I400" s="2" t="s">
        <v>51</v>
      </c>
      <c r="J400" s="1">
        <v>45</v>
      </c>
      <c r="K400" s="2" t="s">
        <v>21</v>
      </c>
      <c r="M400">
        <f t="shared" si="28"/>
        <v>45</v>
      </c>
      <c r="O400">
        <f t="shared" si="29"/>
        <v>45</v>
      </c>
      <c r="Q400">
        <f t="shared" si="26"/>
        <v>45</v>
      </c>
      <c r="R400">
        <v>45</v>
      </c>
      <c r="S400">
        <f t="shared" si="27"/>
        <v>0</v>
      </c>
    </row>
    <row r="401" spans="1:20" ht="15" customHeight="1" x14ac:dyDescent="0.25">
      <c r="A401" s="2">
        <v>1</v>
      </c>
      <c r="B401" s="2">
        <v>288</v>
      </c>
      <c r="C401" s="2" t="s">
        <v>96</v>
      </c>
      <c r="D401" s="2" t="s">
        <v>328</v>
      </c>
      <c r="E401" s="2" t="s">
        <v>368</v>
      </c>
      <c r="F401" s="3">
        <v>20595</v>
      </c>
      <c r="G401" s="2">
        <v>0.12</v>
      </c>
      <c r="H401" s="2" t="s">
        <v>19</v>
      </c>
      <c r="I401" s="2" t="s">
        <v>79</v>
      </c>
      <c r="J401" s="1">
        <v>300</v>
      </c>
      <c r="K401" s="2" t="s">
        <v>21</v>
      </c>
      <c r="M401">
        <f t="shared" si="28"/>
        <v>300</v>
      </c>
      <c r="O401">
        <f t="shared" si="29"/>
        <v>300</v>
      </c>
      <c r="Q401">
        <f t="shared" si="26"/>
        <v>300</v>
      </c>
      <c r="S401">
        <f t="shared" si="27"/>
        <v>300</v>
      </c>
    </row>
    <row r="402" spans="1:20" ht="15" customHeight="1" x14ac:dyDescent="0.25">
      <c r="A402" s="2">
        <v>1</v>
      </c>
      <c r="B402" s="2">
        <v>288</v>
      </c>
      <c r="C402" s="2" t="s">
        <v>96</v>
      </c>
      <c r="D402" s="2" t="s">
        <v>328</v>
      </c>
      <c r="E402" s="2" t="s">
        <v>368</v>
      </c>
      <c r="F402" s="3">
        <v>20595</v>
      </c>
      <c r="G402" s="2">
        <v>0.12</v>
      </c>
      <c r="H402" s="2" t="s">
        <v>19</v>
      </c>
      <c r="I402" s="2" t="s">
        <v>80</v>
      </c>
      <c r="J402" s="1">
        <v>20000</v>
      </c>
      <c r="K402" s="2" t="s">
        <v>21</v>
      </c>
      <c r="L402">
        <v>5000</v>
      </c>
      <c r="M402">
        <f t="shared" si="28"/>
        <v>15000</v>
      </c>
      <c r="O402">
        <f t="shared" si="29"/>
        <v>15000</v>
      </c>
      <c r="Q402">
        <f t="shared" si="26"/>
        <v>15000</v>
      </c>
      <c r="R402">
        <v>100</v>
      </c>
      <c r="S402">
        <f t="shared" si="27"/>
        <v>14900</v>
      </c>
      <c r="T402" t="s">
        <v>243</v>
      </c>
    </row>
    <row r="403" spans="1:20" ht="15" customHeight="1" x14ac:dyDescent="0.25">
      <c r="A403" s="2">
        <v>1</v>
      </c>
      <c r="B403" s="2">
        <v>289</v>
      </c>
      <c r="C403" s="2" t="s">
        <v>22</v>
      </c>
      <c r="D403" s="2" t="s">
        <v>260</v>
      </c>
      <c r="E403" s="2" t="s">
        <v>369</v>
      </c>
      <c r="F403" s="3">
        <v>240</v>
      </c>
      <c r="G403" s="2">
        <v>2.25</v>
      </c>
      <c r="H403" s="2" t="s">
        <v>19</v>
      </c>
      <c r="I403" s="2" t="s">
        <v>67</v>
      </c>
      <c r="J403" s="1">
        <v>10</v>
      </c>
      <c r="K403" s="2" t="s">
        <v>21</v>
      </c>
      <c r="M403">
        <f t="shared" si="28"/>
        <v>10</v>
      </c>
      <c r="O403">
        <f t="shared" si="29"/>
        <v>10</v>
      </c>
      <c r="Q403">
        <f t="shared" si="26"/>
        <v>10</v>
      </c>
      <c r="S403">
        <f t="shared" si="27"/>
        <v>10</v>
      </c>
    </row>
    <row r="404" spans="1:20" ht="15" customHeight="1" x14ac:dyDescent="0.25">
      <c r="A404" s="2">
        <v>1</v>
      </c>
      <c r="B404" s="2">
        <v>289</v>
      </c>
      <c r="C404" s="2" t="s">
        <v>22</v>
      </c>
      <c r="D404" s="2" t="s">
        <v>260</v>
      </c>
      <c r="E404" s="2" t="s">
        <v>369</v>
      </c>
      <c r="F404" s="3">
        <v>240</v>
      </c>
      <c r="G404" s="2">
        <v>2.25</v>
      </c>
      <c r="H404" s="2" t="s">
        <v>19</v>
      </c>
      <c r="I404" s="2" t="s">
        <v>79</v>
      </c>
      <c r="J404" s="1">
        <v>100</v>
      </c>
      <c r="K404" s="2" t="s">
        <v>21</v>
      </c>
      <c r="M404">
        <f t="shared" si="28"/>
        <v>100</v>
      </c>
      <c r="O404">
        <f t="shared" si="29"/>
        <v>100</v>
      </c>
      <c r="Q404">
        <f t="shared" si="26"/>
        <v>100</v>
      </c>
      <c r="S404">
        <f t="shared" si="27"/>
        <v>100</v>
      </c>
    </row>
    <row r="405" spans="1:20" ht="15" customHeight="1" x14ac:dyDescent="0.25">
      <c r="A405" s="2">
        <v>1</v>
      </c>
      <c r="B405" s="2">
        <v>289</v>
      </c>
      <c r="C405" s="2" t="s">
        <v>22</v>
      </c>
      <c r="D405" s="2" t="s">
        <v>260</v>
      </c>
      <c r="E405" s="2" t="s">
        <v>369</v>
      </c>
      <c r="F405" s="3">
        <v>240</v>
      </c>
      <c r="G405" s="2">
        <v>2.25</v>
      </c>
      <c r="H405" s="2" t="s">
        <v>19</v>
      </c>
      <c r="I405" s="2" t="s">
        <v>80</v>
      </c>
      <c r="J405" s="1">
        <v>100</v>
      </c>
      <c r="K405" s="2" t="s">
        <v>21</v>
      </c>
      <c r="M405">
        <f t="shared" si="28"/>
        <v>100</v>
      </c>
      <c r="O405">
        <f t="shared" si="29"/>
        <v>100</v>
      </c>
      <c r="Q405">
        <f t="shared" si="26"/>
        <v>100</v>
      </c>
      <c r="S405">
        <f t="shared" si="27"/>
        <v>100</v>
      </c>
    </row>
    <row r="406" spans="1:20" ht="15" customHeight="1" x14ac:dyDescent="0.25">
      <c r="A406" s="2">
        <v>1</v>
      </c>
      <c r="B406" s="2">
        <v>289</v>
      </c>
      <c r="C406" s="2" t="s">
        <v>22</v>
      </c>
      <c r="D406" s="2" t="s">
        <v>260</v>
      </c>
      <c r="E406" s="2" t="s">
        <v>369</v>
      </c>
      <c r="F406" s="3">
        <v>240</v>
      </c>
      <c r="G406" s="2">
        <v>2.25</v>
      </c>
      <c r="H406" s="2" t="s">
        <v>19</v>
      </c>
      <c r="I406" s="2" t="s">
        <v>95</v>
      </c>
      <c r="J406" s="1">
        <v>20</v>
      </c>
      <c r="K406" s="2" t="s">
        <v>21</v>
      </c>
      <c r="M406">
        <f t="shared" si="28"/>
        <v>20</v>
      </c>
      <c r="O406">
        <f t="shared" si="29"/>
        <v>20</v>
      </c>
      <c r="Q406">
        <f t="shared" si="26"/>
        <v>20</v>
      </c>
      <c r="S406">
        <f t="shared" si="27"/>
        <v>20</v>
      </c>
    </row>
    <row r="407" spans="1:20" ht="15" customHeight="1" x14ac:dyDescent="0.25">
      <c r="A407" s="2">
        <v>1</v>
      </c>
      <c r="B407" s="2">
        <v>290</v>
      </c>
      <c r="C407" s="2" t="s">
        <v>22</v>
      </c>
      <c r="D407" s="2" t="s">
        <v>260</v>
      </c>
      <c r="E407" s="2" t="s">
        <v>370</v>
      </c>
      <c r="F407" s="3">
        <v>7570</v>
      </c>
      <c r="G407" s="2">
        <v>0.24</v>
      </c>
      <c r="H407" s="2" t="s">
        <v>19</v>
      </c>
      <c r="I407" s="2" t="s">
        <v>246</v>
      </c>
      <c r="J407" s="1">
        <v>100</v>
      </c>
      <c r="K407" s="2" t="s">
        <v>21</v>
      </c>
      <c r="M407">
        <f t="shared" si="28"/>
        <v>100</v>
      </c>
      <c r="O407">
        <f t="shared" si="29"/>
        <v>100</v>
      </c>
      <c r="Q407">
        <f t="shared" si="26"/>
        <v>100</v>
      </c>
      <c r="R407">
        <v>60</v>
      </c>
      <c r="S407">
        <f t="shared" si="27"/>
        <v>40</v>
      </c>
    </row>
    <row r="408" spans="1:20" ht="15" customHeight="1" x14ac:dyDescent="0.25">
      <c r="A408" s="2">
        <v>1</v>
      </c>
      <c r="B408" s="2">
        <v>290</v>
      </c>
      <c r="C408" s="2" t="s">
        <v>22</v>
      </c>
      <c r="D408" s="2" t="s">
        <v>260</v>
      </c>
      <c r="E408" s="2" t="s">
        <v>370</v>
      </c>
      <c r="F408" s="3">
        <v>7570</v>
      </c>
      <c r="G408" s="2">
        <v>0.24</v>
      </c>
      <c r="H408" s="2" t="s">
        <v>19</v>
      </c>
      <c r="I408" s="2" t="s">
        <v>74</v>
      </c>
      <c r="J408" s="1">
        <v>50</v>
      </c>
      <c r="K408" s="2" t="s">
        <v>21</v>
      </c>
      <c r="M408">
        <f t="shared" si="28"/>
        <v>50</v>
      </c>
      <c r="O408">
        <f t="shared" si="29"/>
        <v>50</v>
      </c>
      <c r="Q408">
        <f t="shared" si="26"/>
        <v>50</v>
      </c>
      <c r="S408">
        <f t="shared" si="27"/>
        <v>50</v>
      </c>
    </row>
    <row r="409" spans="1:20" ht="15" customHeight="1" x14ac:dyDescent="0.25">
      <c r="A409" s="2">
        <v>1</v>
      </c>
      <c r="B409" s="2">
        <v>290</v>
      </c>
      <c r="C409" s="2" t="s">
        <v>22</v>
      </c>
      <c r="D409" s="2" t="s">
        <v>260</v>
      </c>
      <c r="E409" s="2" t="s">
        <v>370</v>
      </c>
      <c r="F409" s="3">
        <v>7570</v>
      </c>
      <c r="G409" s="2">
        <v>0.24</v>
      </c>
      <c r="H409" s="2" t="s">
        <v>19</v>
      </c>
      <c r="I409" s="2" t="s">
        <v>193</v>
      </c>
      <c r="J409" s="1">
        <v>400</v>
      </c>
      <c r="K409" s="2" t="s">
        <v>21</v>
      </c>
      <c r="M409">
        <f t="shared" si="28"/>
        <v>400</v>
      </c>
      <c r="O409">
        <f t="shared" si="29"/>
        <v>400</v>
      </c>
      <c r="Q409">
        <f t="shared" si="26"/>
        <v>400</v>
      </c>
      <c r="S409">
        <f t="shared" si="27"/>
        <v>400</v>
      </c>
    </row>
    <row r="410" spans="1:20" ht="15" customHeight="1" x14ac:dyDescent="0.25">
      <c r="A410" s="2">
        <v>1</v>
      </c>
      <c r="B410" s="2">
        <v>290</v>
      </c>
      <c r="C410" s="2" t="s">
        <v>22</v>
      </c>
      <c r="D410" s="2" t="s">
        <v>260</v>
      </c>
      <c r="E410" s="2" t="s">
        <v>370</v>
      </c>
      <c r="F410" s="3">
        <v>7570</v>
      </c>
      <c r="G410" s="2">
        <v>0.24</v>
      </c>
      <c r="H410" s="2" t="s">
        <v>19</v>
      </c>
      <c r="I410" s="2" t="s">
        <v>80</v>
      </c>
      <c r="J410" s="1">
        <v>5000</v>
      </c>
      <c r="K410" s="2" t="s">
        <v>21</v>
      </c>
      <c r="L410">
        <v>2500</v>
      </c>
      <c r="M410">
        <f t="shared" si="28"/>
        <v>2500</v>
      </c>
      <c r="O410">
        <f t="shared" si="29"/>
        <v>2500</v>
      </c>
      <c r="Q410">
        <f t="shared" si="26"/>
        <v>2500</v>
      </c>
      <c r="R410">
        <v>2500</v>
      </c>
      <c r="S410">
        <f t="shared" si="27"/>
        <v>0</v>
      </c>
    </row>
    <row r="411" spans="1:20" ht="15" customHeight="1" x14ac:dyDescent="0.25">
      <c r="A411" s="2">
        <v>1</v>
      </c>
      <c r="B411" s="2">
        <v>290</v>
      </c>
      <c r="C411" s="2" t="s">
        <v>22</v>
      </c>
      <c r="D411" s="2" t="s">
        <v>260</v>
      </c>
      <c r="E411" s="2" t="s">
        <v>370</v>
      </c>
      <c r="F411" s="3">
        <v>7570</v>
      </c>
      <c r="G411" s="2">
        <v>0.24</v>
      </c>
      <c r="H411" s="2" t="s">
        <v>19</v>
      </c>
      <c r="I411" s="2" t="s">
        <v>95</v>
      </c>
      <c r="J411" s="1">
        <v>2000</v>
      </c>
      <c r="K411" s="2" t="s">
        <v>21</v>
      </c>
      <c r="M411">
        <f t="shared" si="28"/>
        <v>2000</v>
      </c>
      <c r="O411">
        <f t="shared" si="29"/>
        <v>2000</v>
      </c>
      <c r="Q411">
        <f t="shared" si="26"/>
        <v>2000</v>
      </c>
      <c r="R411">
        <v>2000</v>
      </c>
      <c r="S411">
        <f t="shared" si="27"/>
        <v>0</v>
      </c>
    </row>
    <row r="412" spans="1:20" ht="15" customHeight="1" x14ac:dyDescent="0.25">
      <c r="A412" s="2">
        <v>1</v>
      </c>
      <c r="B412" s="2">
        <v>291</v>
      </c>
      <c r="C412" s="2" t="s">
        <v>22</v>
      </c>
      <c r="D412" s="2" t="s">
        <v>260</v>
      </c>
      <c r="E412" s="2" t="s">
        <v>371</v>
      </c>
      <c r="F412" s="3">
        <v>3040</v>
      </c>
      <c r="G412" s="2">
        <v>0.34</v>
      </c>
      <c r="H412" s="2" t="s">
        <v>19</v>
      </c>
      <c r="I412" s="2" t="s">
        <v>67</v>
      </c>
      <c r="J412" s="1">
        <v>20</v>
      </c>
      <c r="K412" s="2" t="s">
        <v>21</v>
      </c>
      <c r="M412">
        <f t="shared" si="28"/>
        <v>20</v>
      </c>
      <c r="O412">
        <f t="shared" si="29"/>
        <v>20</v>
      </c>
      <c r="Q412">
        <f t="shared" si="26"/>
        <v>20</v>
      </c>
      <c r="S412">
        <f t="shared" si="27"/>
        <v>20</v>
      </c>
    </row>
    <row r="413" spans="1:20" ht="15" customHeight="1" x14ac:dyDescent="0.25">
      <c r="A413" s="2">
        <v>1</v>
      </c>
      <c r="B413" s="2">
        <v>291</v>
      </c>
      <c r="C413" s="2" t="s">
        <v>22</v>
      </c>
      <c r="D413" s="2" t="s">
        <v>260</v>
      </c>
      <c r="E413" s="2" t="s">
        <v>371</v>
      </c>
      <c r="F413" s="3">
        <v>3040</v>
      </c>
      <c r="G413" s="2">
        <v>0.34</v>
      </c>
      <c r="H413" s="2" t="s">
        <v>19</v>
      </c>
      <c r="I413" s="2" t="s">
        <v>80</v>
      </c>
      <c r="J413" s="1">
        <v>2000</v>
      </c>
      <c r="K413" s="2" t="s">
        <v>21</v>
      </c>
      <c r="L413">
        <v>2000</v>
      </c>
      <c r="M413">
        <f t="shared" si="28"/>
        <v>0</v>
      </c>
      <c r="O413">
        <f t="shared" si="29"/>
        <v>0</v>
      </c>
      <c r="Q413">
        <f t="shared" si="26"/>
        <v>0</v>
      </c>
      <c r="S413">
        <f t="shared" si="27"/>
        <v>0</v>
      </c>
    </row>
    <row r="414" spans="1:20" ht="15" customHeight="1" x14ac:dyDescent="0.25">
      <c r="A414" s="2">
        <v>1</v>
      </c>
      <c r="B414" s="2">
        <v>291</v>
      </c>
      <c r="C414" s="2" t="s">
        <v>22</v>
      </c>
      <c r="D414" s="2" t="s">
        <v>260</v>
      </c>
      <c r="E414" s="2" t="s">
        <v>371</v>
      </c>
      <c r="F414" s="3">
        <v>3040</v>
      </c>
      <c r="G414" s="2">
        <v>0.34</v>
      </c>
      <c r="H414" s="2" t="s">
        <v>19</v>
      </c>
      <c r="I414" s="2" t="s">
        <v>95</v>
      </c>
      <c r="J414" s="1">
        <v>1000</v>
      </c>
      <c r="K414" s="2" t="s">
        <v>21</v>
      </c>
      <c r="L414">
        <v>500</v>
      </c>
      <c r="M414">
        <f t="shared" si="28"/>
        <v>500</v>
      </c>
      <c r="O414">
        <f t="shared" si="29"/>
        <v>500</v>
      </c>
      <c r="Q414">
        <f t="shared" si="26"/>
        <v>500</v>
      </c>
      <c r="R414">
        <v>500</v>
      </c>
      <c r="S414">
        <f t="shared" si="27"/>
        <v>0</v>
      </c>
    </row>
    <row r="415" spans="1:20" ht="15" customHeight="1" x14ac:dyDescent="0.25">
      <c r="A415" s="2">
        <v>1</v>
      </c>
      <c r="B415" s="2">
        <v>292</v>
      </c>
      <c r="C415" s="2" t="s">
        <v>16</v>
      </c>
      <c r="D415" s="2" t="s">
        <v>366</v>
      </c>
      <c r="E415" s="2" t="s">
        <v>372</v>
      </c>
      <c r="F415" s="3">
        <v>2000</v>
      </c>
      <c r="G415" s="2">
        <v>0.11</v>
      </c>
      <c r="H415" s="2" t="s">
        <v>19</v>
      </c>
      <c r="I415" s="2" t="s">
        <v>95</v>
      </c>
      <c r="J415" s="1">
        <v>2000</v>
      </c>
      <c r="K415" s="2" t="s">
        <v>21</v>
      </c>
      <c r="M415">
        <f t="shared" si="28"/>
        <v>2000</v>
      </c>
      <c r="O415">
        <f t="shared" si="29"/>
        <v>2000</v>
      </c>
      <c r="Q415">
        <f t="shared" si="26"/>
        <v>2000</v>
      </c>
      <c r="S415">
        <f t="shared" si="27"/>
        <v>2000</v>
      </c>
    </row>
    <row r="416" spans="1:20" ht="15" customHeight="1" x14ac:dyDescent="0.25">
      <c r="A416" s="2">
        <v>1</v>
      </c>
      <c r="B416" s="2">
        <v>293</v>
      </c>
      <c r="C416" s="2" t="s">
        <v>96</v>
      </c>
      <c r="D416" s="2" t="s">
        <v>328</v>
      </c>
      <c r="E416" s="2" t="s">
        <v>373</v>
      </c>
      <c r="F416" s="3">
        <v>4100</v>
      </c>
      <c r="G416" s="2">
        <v>0.12</v>
      </c>
      <c r="H416" s="2" t="s">
        <v>19</v>
      </c>
      <c r="I416" s="2" t="s">
        <v>193</v>
      </c>
      <c r="J416" s="1">
        <v>100</v>
      </c>
      <c r="K416" s="2" t="s">
        <v>21</v>
      </c>
      <c r="M416">
        <f t="shared" si="28"/>
        <v>100</v>
      </c>
      <c r="O416">
        <f t="shared" si="29"/>
        <v>100</v>
      </c>
      <c r="Q416">
        <f t="shared" si="26"/>
        <v>100</v>
      </c>
      <c r="S416">
        <f t="shared" si="27"/>
        <v>100</v>
      </c>
    </row>
    <row r="417" spans="1:19" ht="15" customHeight="1" x14ac:dyDescent="0.25">
      <c r="A417" s="2">
        <v>1</v>
      </c>
      <c r="B417" s="2">
        <v>293</v>
      </c>
      <c r="C417" s="2" t="s">
        <v>96</v>
      </c>
      <c r="D417" s="2" t="s">
        <v>328</v>
      </c>
      <c r="E417" s="2" t="s">
        <v>373</v>
      </c>
      <c r="F417" s="3">
        <v>4100</v>
      </c>
      <c r="G417" s="2">
        <v>0.12</v>
      </c>
      <c r="H417" s="2" t="s">
        <v>19</v>
      </c>
      <c r="I417" s="2" t="s">
        <v>79</v>
      </c>
      <c r="J417" s="1">
        <v>500</v>
      </c>
      <c r="K417" s="2" t="s">
        <v>21</v>
      </c>
      <c r="M417">
        <f t="shared" si="28"/>
        <v>500</v>
      </c>
      <c r="O417">
        <f t="shared" si="29"/>
        <v>500</v>
      </c>
      <c r="Q417">
        <f t="shared" si="26"/>
        <v>500</v>
      </c>
      <c r="S417">
        <f t="shared" si="27"/>
        <v>500</v>
      </c>
    </row>
    <row r="418" spans="1:19" ht="15" customHeight="1" x14ac:dyDescent="0.25">
      <c r="A418" s="2">
        <v>1</v>
      </c>
      <c r="B418" s="2">
        <v>293</v>
      </c>
      <c r="C418" s="2" t="s">
        <v>96</v>
      </c>
      <c r="D418" s="2" t="s">
        <v>328</v>
      </c>
      <c r="E418" s="2" t="s">
        <v>373</v>
      </c>
      <c r="F418" s="3">
        <v>4100</v>
      </c>
      <c r="G418" s="2">
        <v>0.12</v>
      </c>
      <c r="H418" s="2" t="s">
        <v>19</v>
      </c>
      <c r="I418" s="2" t="s">
        <v>95</v>
      </c>
      <c r="J418" s="1">
        <v>3000</v>
      </c>
      <c r="K418" s="2" t="s">
        <v>21</v>
      </c>
      <c r="M418">
        <f t="shared" si="28"/>
        <v>3000</v>
      </c>
      <c r="O418">
        <f t="shared" si="29"/>
        <v>3000</v>
      </c>
      <c r="Q418">
        <f t="shared" si="26"/>
        <v>3000</v>
      </c>
      <c r="R418">
        <v>3000</v>
      </c>
      <c r="S418">
        <f t="shared" si="27"/>
        <v>0</v>
      </c>
    </row>
    <row r="419" spans="1:19" ht="15" customHeight="1" x14ac:dyDescent="0.25">
      <c r="A419" s="2">
        <v>1</v>
      </c>
      <c r="B419" s="2">
        <v>294</v>
      </c>
      <c r="C419" s="2" t="s">
        <v>16</v>
      </c>
      <c r="D419" s="2" t="s">
        <v>374</v>
      </c>
      <c r="E419" s="2" t="s">
        <v>375</v>
      </c>
      <c r="F419" s="3">
        <v>5</v>
      </c>
      <c r="G419" s="2">
        <v>2.77</v>
      </c>
      <c r="H419" s="2" t="s">
        <v>19</v>
      </c>
      <c r="I419" s="2" t="s">
        <v>80</v>
      </c>
      <c r="J419" s="1">
        <v>5</v>
      </c>
      <c r="K419" s="2" t="s">
        <v>21</v>
      </c>
      <c r="M419">
        <f t="shared" si="28"/>
        <v>5</v>
      </c>
      <c r="O419">
        <f t="shared" si="29"/>
        <v>5</v>
      </c>
      <c r="Q419">
        <f t="shared" si="26"/>
        <v>5</v>
      </c>
      <c r="S419">
        <f t="shared" si="27"/>
        <v>5</v>
      </c>
    </row>
    <row r="420" spans="1:19" ht="15" customHeight="1" x14ac:dyDescent="0.25">
      <c r="A420" s="2">
        <v>1</v>
      </c>
      <c r="B420" s="2">
        <v>295</v>
      </c>
      <c r="C420" s="2" t="s">
        <v>35</v>
      </c>
      <c r="D420" s="2" t="s">
        <v>54</v>
      </c>
      <c r="E420" s="2" t="s">
        <v>376</v>
      </c>
      <c r="F420" s="3">
        <v>5</v>
      </c>
      <c r="G420" s="2">
        <v>2.2000000000000002</v>
      </c>
      <c r="H420" s="2" t="s">
        <v>19</v>
      </c>
      <c r="I420" s="2" t="s">
        <v>80</v>
      </c>
      <c r="J420" s="1">
        <v>5</v>
      </c>
      <c r="K420" s="2" t="s">
        <v>21</v>
      </c>
      <c r="M420">
        <f t="shared" si="28"/>
        <v>5</v>
      </c>
      <c r="O420">
        <f t="shared" si="29"/>
        <v>5</v>
      </c>
      <c r="Q420">
        <f t="shared" si="26"/>
        <v>5</v>
      </c>
      <c r="R420">
        <v>5</v>
      </c>
      <c r="S420">
        <f t="shared" si="27"/>
        <v>0</v>
      </c>
    </row>
    <row r="421" spans="1:19" ht="15" customHeight="1" x14ac:dyDescent="0.25">
      <c r="A421" s="2">
        <v>1</v>
      </c>
      <c r="B421" s="2">
        <v>296</v>
      </c>
      <c r="C421" s="2" t="s">
        <v>35</v>
      </c>
      <c r="D421" s="2" t="s">
        <v>54</v>
      </c>
      <c r="E421" s="2" t="s">
        <v>377</v>
      </c>
      <c r="F421" s="3">
        <v>5</v>
      </c>
      <c r="G421" s="2">
        <v>1.89</v>
      </c>
      <c r="H421" s="2" t="s">
        <v>19</v>
      </c>
      <c r="I421" s="2" t="s">
        <v>80</v>
      </c>
      <c r="J421" s="1">
        <v>5</v>
      </c>
      <c r="K421" s="2" t="s">
        <v>21</v>
      </c>
      <c r="M421">
        <f t="shared" si="28"/>
        <v>5</v>
      </c>
      <c r="O421">
        <f t="shared" si="29"/>
        <v>5</v>
      </c>
      <c r="Q421">
        <f t="shared" si="26"/>
        <v>5</v>
      </c>
      <c r="S421">
        <f t="shared" si="27"/>
        <v>5</v>
      </c>
    </row>
    <row r="422" spans="1:19" ht="15" customHeight="1" x14ac:dyDescent="0.25">
      <c r="A422" s="2">
        <v>1</v>
      </c>
      <c r="B422" s="2">
        <v>297</v>
      </c>
      <c r="C422" s="2" t="s">
        <v>35</v>
      </c>
      <c r="D422" s="2" t="s">
        <v>54</v>
      </c>
      <c r="E422" s="2" t="s">
        <v>378</v>
      </c>
      <c r="F422" s="3">
        <v>5</v>
      </c>
      <c r="G422" s="2">
        <v>1.89</v>
      </c>
      <c r="H422" s="2" t="s">
        <v>19</v>
      </c>
      <c r="I422" s="2" t="s">
        <v>80</v>
      </c>
      <c r="J422" s="1">
        <v>5</v>
      </c>
      <c r="K422" s="2" t="s">
        <v>21</v>
      </c>
      <c r="M422">
        <f t="shared" si="28"/>
        <v>5</v>
      </c>
      <c r="O422">
        <f t="shared" si="29"/>
        <v>5</v>
      </c>
      <c r="Q422">
        <f t="shared" si="26"/>
        <v>5</v>
      </c>
      <c r="S422">
        <f t="shared" si="27"/>
        <v>5</v>
      </c>
    </row>
    <row r="423" spans="1:19" ht="15" customHeight="1" x14ac:dyDescent="0.25">
      <c r="A423" s="2">
        <v>1</v>
      </c>
      <c r="B423" s="2">
        <v>298</v>
      </c>
      <c r="C423" s="2" t="s">
        <v>35</v>
      </c>
      <c r="D423" s="2" t="s">
        <v>54</v>
      </c>
      <c r="E423" s="2" t="s">
        <v>379</v>
      </c>
      <c r="F423" s="3">
        <v>15</v>
      </c>
      <c r="G423" s="2">
        <v>1.94</v>
      </c>
      <c r="H423" s="2" t="s">
        <v>19</v>
      </c>
      <c r="I423" s="2" t="s">
        <v>80</v>
      </c>
      <c r="J423" s="1">
        <v>5</v>
      </c>
      <c r="K423" s="2" t="s">
        <v>21</v>
      </c>
      <c r="M423">
        <f t="shared" si="28"/>
        <v>5</v>
      </c>
      <c r="O423">
        <f t="shared" si="29"/>
        <v>5</v>
      </c>
      <c r="Q423">
        <f t="shared" si="26"/>
        <v>5</v>
      </c>
      <c r="S423">
        <f t="shared" si="27"/>
        <v>5</v>
      </c>
    </row>
    <row r="424" spans="1:19" ht="15" customHeight="1" x14ac:dyDescent="0.25">
      <c r="A424" s="2">
        <v>1</v>
      </c>
      <c r="B424" s="2">
        <v>299</v>
      </c>
      <c r="C424" s="2" t="s">
        <v>16</v>
      </c>
      <c r="D424" s="2" t="s">
        <v>380</v>
      </c>
      <c r="E424" s="2" t="s">
        <v>381</v>
      </c>
      <c r="F424" s="3">
        <v>20</v>
      </c>
      <c r="G424" s="2">
        <v>0.4</v>
      </c>
      <c r="H424" s="2" t="s">
        <v>19</v>
      </c>
      <c r="I424" s="2" t="s">
        <v>80</v>
      </c>
      <c r="J424" s="1">
        <v>20</v>
      </c>
      <c r="K424" s="2" t="s">
        <v>21</v>
      </c>
      <c r="M424">
        <f t="shared" si="28"/>
        <v>20</v>
      </c>
      <c r="O424">
        <f t="shared" si="29"/>
        <v>20</v>
      </c>
      <c r="Q424">
        <f t="shared" si="26"/>
        <v>20</v>
      </c>
      <c r="S424">
        <f t="shared" si="27"/>
        <v>20</v>
      </c>
    </row>
    <row r="425" spans="1:19" ht="15" customHeight="1" x14ac:dyDescent="0.25">
      <c r="A425" s="2">
        <v>1</v>
      </c>
      <c r="B425" s="2">
        <v>300</v>
      </c>
      <c r="C425" s="2" t="s">
        <v>16</v>
      </c>
      <c r="D425" s="2" t="s">
        <v>382</v>
      </c>
      <c r="E425" s="2" t="s">
        <v>383</v>
      </c>
      <c r="F425" s="3">
        <v>20</v>
      </c>
      <c r="G425" s="2">
        <v>0.39</v>
      </c>
      <c r="H425" s="2" t="s">
        <v>19</v>
      </c>
      <c r="I425" s="2" t="s">
        <v>80</v>
      </c>
      <c r="J425" s="1">
        <v>20</v>
      </c>
      <c r="K425" s="2" t="s">
        <v>21</v>
      </c>
      <c r="M425">
        <f t="shared" si="28"/>
        <v>20</v>
      </c>
      <c r="O425">
        <f t="shared" si="29"/>
        <v>20</v>
      </c>
      <c r="Q425">
        <f t="shared" si="26"/>
        <v>20</v>
      </c>
      <c r="S425">
        <f t="shared" si="27"/>
        <v>20</v>
      </c>
    </row>
    <row r="426" spans="1:19" ht="15" customHeight="1" x14ac:dyDescent="0.25">
      <c r="A426" s="2">
        <v>1</v>
      </c>
      <c r="B426" s="2">
        <v>301</v>
      </c>
      <c r="C426" s="2" t="s">
        <v>16</v>
      </c>
      <c r="D426" s="2" t="s">
        <v>384</v>
      </c>
      <c r="E426" s="2" t="s">
        <v>385</v>
      </c>
      <c r="F426" s="3">
        <v>20</v>
      </c>
      <c r="G426" s="2">
        <v>0.39</v>
      </c>
      <c r="H426" s="2" t="s">
        <v>19</v>
      </c>
      <c r="I426" s="2" t="s">
        <v>80</v>
      </c>
      <c r="J426" s="1">
        <v>20</v>
      </c>
      <c r="K426" s="2" t="s">
        <v>21</v>
      </c>
      <c r="M426">
        <f t="shared" si="28"/>
        <v>20</v>
      </c>
      <c r="O426">
        <f t="shared" si="29"/>
        <v>20</v>
      </c>
      <c r="Q426">
        <f t="shared" si="26"/>
        <v>20</v>
      </c>
      <c r="S426">
        <f t="shared" si="27"/>
        <v>20</v>
      </c>
    </row>
    <row r="427" spans="1:19" ht="15" customHeight="1" x14ac:dyDescent="0.25">
      <c r="A427" s="2">
        <v>1</v>
      </c>
      <c r="B427" s="2">
        <v>302</v>
      </c>
      <c r="C427" s="2" t="s">
        <v>16</v>
      </c>
      <c r="D427" s="2" t="s">
        <v>273</v>
      </c>
      <c r="E427" s="2" t="s">
        <v>386</v>
      </c>
      <c r="F427" s="3">
        <v>5</v>
      </c>
      <c r="G427" s="2">
        <v>3.07</v>
      </c>
      <c r="H427" s="2" t="s">
        <v>19</v>
      </c>
      <c r="I427" s="2" t="s">
        <v>80</v>
      </c>
      <c r="J427" s="1">
        <v>5</v>
      </c>
      <c r="K427" s="2" t="s">
        <v>21</v>
      </c>
      <c r="M427">
        <f t="shared" si="28"/>
        <v>5</v>
      </c>
      <c r="O427">
        <f t="shared" si="29"/>
        <v>5</v>
      </c>
      <c r="Q427">
        <f t="shared" si="26"/>
        <v>5</v>
      </c>
      <c r="S427">
        <f t="shared" si="27"/>
        <v>5</v>
      </c>
    </row>
    <row r="428" spans="1:19" ht="15" customHeight="1" x14ac:dyDescent="0.25">
      <c r="A428" s="2">
        <v>1</v>
      </c>
      <c r="B428" s="2">
        <v>303</v>
      </c>
      <c r="C428" s="2" t="s">
        <v>16</v>
      </c>
      <c r="D428" s="2" t="s">
        <v>273</v>
      </c>
      <c r="E428" s="2" t="s">
        <v>387</v>
      </c>
      <c r="F428" s="3">
        <v>11</v>
      </c>
      <c r="G428" s="2">
        <v>2.81</v>
      </c>
      <c r="H428" s="2" t="s">
        <v>19</v>
      </c>
      <c r="I428" s="2" t="s">
        <v>80</v>
      </c>
      <c r="J428" s="1">
        <v>5</v>
      </c>
      <c r="K428" s="2" t="s">
        <v>21</v>
      </c>
      <c r="M428">
        <f t="shared" si="28"/>
        <v>5</v>
      </c>
      <c r="O428">
        <f t="shared" si="29"/>
        <v>5</v>
      </c>
      <c r="Q428">
        <f t="shared" si="26"/>
        <v>5</v>
      </c>
      <c r="S428">
        <f t="shared" si="27"/>
        <v>5</v>
      </c>
    </row>
    <row r="429" spans="1:19" ht="15" customHeight="1" x14ac:dyDescent="0.25">
      <c r="A429" s="2">
        <v>1</v>
      </c>
      <c r="B429" s="2">
        <v>304</v>
      </c>
      <c r="C429" s="2" t="s">
        <v>16</v>
      </c>
      <c r="D429" s="2" t="s">
        <v>273</v>
      </c>
      <c r="E429" s="2" t="s">
        <v>388</v>
      </c>
      <c r="F429" s="3">
        <v>5</v>
      </c>
      <c r="G429" s="2">
        <v>3.07</v>
      </c>
      <c r="H429" s="2" t="s">
        <v>19</v>
      </c>
      <c r="I429" s="2" t="s">
        <v>80</v>
      </c>
      <c r="J429" s="1">
        <v>5</v>
      </c>
      <c r="K429" s="2" t="s">
        <v>21</v>
      </c>
      <c r="M429">
        <f t="shared" si="28"/>
        <v>5</v>
      </c>
      <c r="O429">
        <f t="shared" si="29"/>
        <v>5</v>
      </c>
      <c r="Q429">
        <f t="shared" si="26"/>
        <v>5</v>
      </c>
      <c r="R429">
        <v>5</v>
      </c>
      <c r="S429">
        <f t="shared" si="27"/>
        <v>0</v>
      </c>
    </row>
    <row r="430" spans="1:19" ht="15" customHeight="1" x14ac:dyDescent="0.25">
      <c r="A430" s="2">
        <v>1</v>
      </c>
      <c r="B430" s="2">
        <v>305</v>
      </c>
      <c r="C430" s="2" t="s">
        <v>16</v>
      </c>
      <c r="D430" s="2" t="s">
        <v>389</v>
      </c>
      <c r="E430" s="2" t="s">
        <v>390</v>
      </c>
      <c r="F430" s="3">
        <v>50</v>
      </c>
      <c r="G430" s="2">
        <v>0.55000000000000004</v>
      </c>
      <c r="H430" s="2" t="s">
        <v>19</v>
      </c>
      <c r="I430" s="2" t="s">
        <v>80</v>
      </c>
      <c r="J430" s="1">
        <v>50</v>
      </c>
      <c r="K430" s="2" t="s">
        <v>21</v>
      </c>
      <c r="L430">
        <v>50</v>
      </c>
      <c r="M430">
        <f t="shared" si="28"/>
        <v>0</v>
      </c>
      <c r="O430">
        <f t="shared" si="29"/>
        <v>0</v>
      </c>
      <c r="Q430">
        <f t="shared" si="26"/>
        <v>0</v>
      </c>
      <c r="S430">
        <f t="shared" si="27"/>
        <v>0</v>
      </c>
    </row>
    <row r="431" spans="1:19" ht="15" customHeight="1" x14ac:dyDescent="0.25">
      <c r="A431" s="2">
        <v>1</v>
      </c>
      <c r="B431" s="2">
        <v>306</v>
      </c>
      <c r="C431" s="2" t="s">
        <v>16</v>
      </c>
      <c r="D431" s="2" t="s">
        <v>391</v>
      </c>
      <c r="E431" s="2" t="s">
        <v>392</v>
      </c>
      <c r="F431" s="3">
        <v>50</v>
      </c>
      <c r="G431" s="2">
        <v>0.55000000000000004</v>
      </c>
      <c r="H431" s="2" t="s">
        <v>19</v>
      </c>
      <c r="I431" s="2" t="s">
        <v>80</v>
      </c>
      <c r="J431" s="1">
        <v>50</v>
      </c>
      <c r="K431" s="2" t="s">
        <v>21</v>
      </c>
      <c r="L431">
        <v>50</v>
      </c>
      <c r="M431">
        <f t="shared" ref="M431:M462" si="30">J431-L431</f>
        <v>0</v>
      </c>
      <c r="O431">
        <f t="shared" ref="O431:O462" si="31">J431-L431+N431</f>
        <v>0</v>
      </c>
      <c r="Q431">
        <f t="shared" si="26"/>
        <v>0</v>
      </c>
      <c r="S431">
        <f t="shared" si="27"/>
        <v>0</v>
      </c>
    </row>
    <row r="432" spans="1:19" ht="15" customHeight="1" x14ac:dyDescent="0.25">
      <c r="A432" s="2">
        <v>1</v>
      </c>
      <c r="B432" s="2">
        <v>307</v>
      </c>
      <c r="C432" s="2" t="s">
        <v>16</v>
      </c>
      <c r="D432" s="2" t="s">
        <v>389</v>
      </c>
      <c r="E432" s="2" t="s">
        <v>393</v>
      </c>
      <c r="F432" s="3">
        <v>50</v>
      </c>
      <c r="G432" s="2">
        <v>0.52</v>
      </c>
      <c r="H432" s="2" t="s">
        <v>19</v>
      </c>
      <c r="I432" s="2" t="s">
        <v>80</v>
      </c>
      <c r="J432" s="1">
        <v>50</v>
      </c>
      <c r="K432" s="2" t="s">
        <v>21</v>
      </c>
      <c r="M432">
        <f t="shared" si="30"/>
        <v>50</v>
      </c>
      <c r="O432">
        <f t="shared" si="31"/>
        <v>50</v>
      </c>
      <c r="Q432">
        <f t="shared" si="26"/>
        <v>50</v>
      </c>
      <c r="S432">
        <f t="shared" si="27"/>
        <v>50</v>
      </c>
    </row>
    <row r="433" spans="1:19" ht="15" customHeight="1" x14ac:dyDescent="0.25">
      <c r="A433" s="2">
        <v>1</v>
      </c>
      <c r="B433" s="2">
        <v>308</v>
      </c>
      <c r="C433" s="2" t="s">
        <v>16</v>
      </c>
      <c r="D433" s="2" t="s">
        <v>389</v>
      </c>
      <c r="E433" s="2" t="s">
        <v>394</v>
      </c>
      <c r="F433" s="3">
        <v>18</v>
      </c>
      <c r="G433" s="2">
        <v>3.7</v>
      </c>
      <c r="H433" s="2" t="s">
        <v>19</v>
      </c>
      <c r="I433" s="2" t="s">
        <v>26</v>
      </c>
      <c r="J433" s="1">
        <v>5</v>
      </c>
      <c r="K433" s="2" t="s">
        <v>21</v>
      </c>
      <c r="L433">
        <v>5</v>
      </c>
      <c r="M433">
        <f t="shared" si="30"/>
        <v>0</v>
      </c>
      <c r="O433">
        <f t="shared" si="31"/>
        <v>0</v>
      </c>
      <c r="Q433">
        <f t="shared" si="26"/>
        <v>0</v>
      </c>
      <c r="S433">
        <f t="shared" si="27"/>
        <v>0</v>
      </c>
    </row>
    <row r="434" spans="1:19" ht="15" customHeight="1" x14ac:dyDescent="0.25">
      <c r="A434" s="2">
        <v>1</v>
      </c>
      <c r="B434" s="2">
        <v>308</v>
      </c>
      <c r="C434" s="2" t="s">
        <v>16</v>
      </c>
      <c r="D434" s="2" t="s">
        <v>389</v>
      </c>
      <c r="E434" s="2" t="s">
        <v>394</v>
      </c>
      <c r="F434" s="3">
        <v>18</v>
      </c>
      <c r="G434" s="2">
        <v>3.7</v>
      </c>
      <c r="H434" s="2" t="s">
        <v>19</v>
      </c>
      <c r="I434" s="2" t="s">
        <v>80</v>
      </c>
      <c r="J434" s="1">
        <v>10</v>
      </c>
      <c r="K434" s="2" t="s">
        <v>21</v>
      </c>
      <c r="M434">
        <f t="shared" si="30"/>
        <v>10</v>
      </c>
      <c r="O434">
        <f t="shared" si="31"/>
        <v>10</v>
      </c>
      <c r="Q434">
        <f t="shared" si="26"/>
        <v>10</v>
      </c>
      <c r="S434">
        <f t="shared" si="27"/>
        <v>10</v>
      </c>
    </row>
    <row r="435" spans="1:19" ht="15" customHeight="1" x14ac:dyDescent="0.25">
      <c r="A435" s="2">
        <v>1</v>
      </c>
      <c r="B435" s="2">
        <v>309</v>
      </c>
      <c r="C435" s="2" t="s">
        <v>16</v>
      </c>
      <c r="D435" s="2" t="s">
        <v>389</v>
      </c>
      <c r="E435" s="2" t="s">
        <v>395</v>
      </c>
      <c r="F435" s="3">
        <v>9</v>
      </c>
      <c r="G435" s="2">
        <v>3.85</v>
      </c>
      <c r="H435" s="2" t="s">
        <v>19</v>
      </c>
      <c r="I435" s="2" t="s">
        <v>26</v>
      </c>
      <c r="J435" s="1">
        <v>5</v>
      </c>
      <c r="K435" s="2" t="s">
        <v>21</v>
      </c>
      <c r="L435">
        <v>5</v>
      </c>
      <c r="M435">
        <f t="shared" si="30"/>
        <v>0</v>
      </c>
      <c r="O435">
        <f t="shared" si="31"/>
        <v>0</v>
      </c>
      <c r="Q435">
        <f t="shared" si="26"/>
        <v>0</v>
      </c>
      <c r="S435">
        <f t="shared" si="27"/>
        <v>0</v>
      </c>
    </row>
    <row r="436" spans="1:19" ht="15" customHeight="1" x14ac:dyDescent="0.25">
      <c r="A436" s="2">
        <v>1</v>
      </c>
      <c r="B436" s="2">
        <v>310</v>
      </c>
      <c r="C436" s="2" t="s">
        <v>16</v>
      </c>
      <c r="D436" s="2" t="s">
        <v>389</v>
      </c>
      <c r="E436" s="2" t="s">
        <v>396</v>
      </c>
      <c r="F436" s="3">
        <v>9</v>
      </c>
      <c r="G436" s="2">
        <v>3.93</v>
      </c>
      <c r="H436" s="2" t="s">
        <v>19</v>
      </c>
      <c r="I436" s="2" t="s">
        <v>26</v>
      </c>
      <c r="J436" s="1">
        <v>5</v>
      </c>
      <c r="K436" s="2" t="s">
        <v>21</v>
      </c>
      <c r="L436">
        <v>5</v>
      </c>
      <c r="M436">
        <f t="shared" si="30"/>
        <v>0</v>
      </c>
      <c r="O436">
        <f t="shared" si="31"/>
        <v>0</v>
      </c>
      <c r="Q436">
        <f t="shared" si="26"/>
        <v>0</v>
      </c>
      <c r="S436">
        <f t="shared" si="27"/>
        <v>0</v>
      </c>
    </row>
    <row r="437" spans="1:19" ht="15" customHeight="1" x14ac:dyDescent="0.25">
      <c r="A437" s="2">
        <v>1</v>
      </c>
      <c r="B437" s="2">
        <v>311</v>
      </c>
      <c r="C437" s="2" t="s">
        <v>35</v>
      </c>
      <c r="D437" s="2" t="s">
        <v>389</v>
      </c>
      <c r="E437" s="2" t="s">
        <v>397</v>
      </c>
      <c r="F437" s="3">
        <v>55</v>
      </c>
      <c r="G437" s="2">
        <v>2.5499999999999998</v>
      </c>
      <c r="H437" s="2" t="s">
        <v>19</v>
      </c>
      <c r="I437" s="2" t="s">
        <v>26</v>
      </c>
      <c r="J437" s="1">
        <v>5</v>
      </c>
      <c r="K437" s="2" t="s">
        <v>21</v>
      </c>
      <c r="L437">
        <v>5</v>
      </c>
      <c r="M437">
        <f t="shared" si="30"/>
        <v>0</v>
      </c>
      <c r="O437">
        <f t="shared" si="31"/>
        <v>0</v>
      </c>
      <c r="Q437">
        <f t="shared" si="26"/>
        <v>0</v>
      </c>
      <c r="S437">
        <f t="shared" si="27"/>
        <v>0</v>
      </c>
    </row>
    <row r="438" spans="1:19" ht="15" customHeight="1" x14ac:dyDescent="0.25">
      <c r="A438" s="2">
        <v>1</v>
      </c>
      <c r="B438" s="2">
        <v>311</v>
      </c>
      <c r="C438" s="2" t="s">
        <v>35</v>
      </c>
      <c r="D438" s="2" t="s">
        <v>389</v>
      </c>
      <c r="E438" s="2" t="s">
        <v>397</v>
      </c>
      <c r="F438" s="3">
        <v>55</v>
      </c>
      <c r="G438" s="2">
        <v>2.5499999999999998</v>
      </c>
      <c r="H438" s="2" t="s">
        <v>19</v>
      </c>
      <c r="I438" s="2" t="s">
        <v>80</v>
      </c>
      <c r="J438" s="1">
        <v>50</v>
      </c>
      <c r="K438" s="2" t="s">
        <v>21</v>
      </c>
      <c r="M438">
        <f t="shared" si="30"/>
        <v>50</v>
      </c>
      <c r="O438">
        <f t="shared" si="31"/>
        <v>50</v>
      </c>
      <c r="Q438">
        <f t="shared" si="26"/>
        <v>50</v>
      </c>
      <c r="S438">
        <f t="shared" si="27"/>
        <v>50</v>
      </c>
    </row>
    <row r="439" spans="1:19" ht="15" customHeight="1" x14ac:dyDescent="0.25">
      <c r="A439" s="2">
        <v>1</v>
      </c>
      <c r="B439" s="2">
        <v>312</v>
      </c>
      <c r="C439" s="2" t="s">
        <v>35</v>
      </c>
      <c r="D439" s="2" t="s">
        <v>389</v>
      </c>
      <c r="E439" s="2" t="s">
        <v>398</v>
      </c>
      <c r="F439" s="3">
        <v>55</v>
      </c>
      <c r="G439" s="2">
        <v>3.1</v>
      </c>
      <c r="H439" s="2" t="s">
        <v>19</v>
      </c>
      <c r="I439" s="2" t="s">
        <v>26</v>
      </c>
      <c r="J439" s="1">
        <v>5</v>
      </c>
      <c r="K439" s="2" t="s">
        <v>21</v>
      </c>
      <c r="L439">
        <v>5</v>
      </c>
      <c r="M439">
        <f t="shared" si="30"/>
        <v>0</v>
      </c>
      <c r="O439">
        <f t="shared" si="31"/>
        <v>0</v>
      </c>
      <c r="Q439">
        <f t="shared" si="26"/>
        <v>0</v>
      </c>
      <c r="S439">
        <f t="shared" si="27"/>
        <v>0</v>
      </c>
    </row>
    <row r="440" spans="1:19" ht="15" customHeight="1" x14ac:dyDescent="0.25">
      <c r="A440" s="2">
        <v>1</v>
      </c>
      <c r="B440" s="2">
        <v>312</v>
      </c>
      <c r="C440" s="2" t="s">
        <v>35</v>
      </c>
      <c r="D440" s="2" t="s">
        <v>389</v>
      </c>
      <c r="E440" s="2" t="s">
        <v>398</v>
      </c>
      <c r="F440" s="3">
        <v>55</v>
      </c>
      <c r="G440" s="2">
        <v>3.1</v>
      </c>
      <c r="H440" s="2" t="s">
        <v>19</v>
      </c>
      <c r="I440" s="2" t="s">
        <v>80</v>
      </c>
      <c r="J440" s="1">
        <v>50</v>
      </c>
      <c r="K440" s="2" t="s">
        <v>21</v>
      </c>
      <c r="M440">
        <f t="shared" si="30"/>
        <v>50</v>
      </c>
      <c r="O440">
        <f t="shared" si="31"/>
        <v>50</v>
      </c>
      <c r="P440">
        <v>50</v>
      </c>
      <c r="Q440">
        <f t="shared" si="26"/>
        <v>0</v>
      </c>
      <c r="S440">
        <f t="shared" si="27"/>
        <v>0</v>
      </c>
    </row>
    <row r="441" spans="1:19" ht="15" customHeight="1" x14ac:dyDescent="0.25">
      <c r="A441" s="2">
        <v>1</v>
      </c>
      <c r="B441" s="2">
        <v>313</v>
      </c>
      <c r="C441" s="2" t="s">
        <v>35</v>
      </c>
      <c r="D441" s="2" t="s">
        <v>389</v>
      </c>
      <c r="E441" s="2" t="s">
        <v>399</v>
      </c>
      <c r="F441" s="3">
        <v>61</v>
      </c>
      <c r="G441" s="2">
        <v>3.27</v>
      </c>
      <c r="H441" s="2" t="s">
        <v>19</v>
      </c>
      <c r="I441" s="2" t="s">
        <v>26</v>
      </c>
      <c r="J441" s="1">
        <v>5</v>
      </c>
      <c r="K441" s="2" t="s">
        <v>21</v>
      </c>
      <c r="L441">
        <v>5</v>
      </c>
      <c r="M441">
        <f t="shared" si="30"/>
        <v>0</v>
      </c>
      <c r="O441">
        <f t="shared" si="31"/>
        <v>0</v>
      </c>
      <c r="Q441">
        <f t="shared" si="26"/>
        <v>0</v>
      </c>
      <c r="S441">
        <f t="shared" si="27"/>
        <v>0</v>
      </c>
    </row>
    <row r="442" spans="1:19" ht="15" customHeight="1" x14ac:dyDescent="0.25">
      <c r="A442" s="2">
        <v>1</v>
      </c>
      <c r="B442" s="2">
        <v>313</v>
      </c>
      <c r="C442" s="2" t="s">
        <v>35</v>
      </c>
      <c r="D442" s="2" t="s">
        <v>389</v>
      </c>
      <c r="E442" s="2" t="s">
        <v>399</v>
      </c>
      <c r="F442" s="3">
        <v>61</v>
      </c>
      <c r="G442" s="2">
        <v>3.27</v>
      </c>
      <c r="H442" s="2" t="s">
        <v>19</v>
      </c>
      <c r="I442" s="2" t="s">
        <v>80</v>
      </c>
      <c r="J442" s="1">
        <v>50</v>
      </c>
      <c r="K442" s="2" t="s">
        <v>21</v>
      </c>
      <c r="M442">
        <f t="shared" si="30"/>
        <v>50</v>
      </c>
      <c r="O442">
        <f t="shared" si="31"/>
        <v>50</v>
      </c>
      <c r="Q442">
        <f t="shared" si="26"/>
        <v>50</v>
      </c>
      <c r="S442">
        <f t="shared" si="27"/>
        <v>50</v>
      </c>
    </row>
    <row r="443" spans="1:19" ht="15" customHeight="1" x14ac:dyDescent="0.25">
      <c r="A443" s="2">
        <v>1</v>
      </c>
      <c r="B443" s="2">
        <v>315</v>
      </c>
      <c r="C443" s="2" t="s">
        <v>22</v>
      </c>
      <c r="D443" s="2" t="s">
        <v>260</v>
      </c>
      <c r="E443" s="2" t="s">
        <v>400</v>
      </c>
      <c r="F443" s="3">
        <v>40</v>
      </c>
      <c r="G443" s="2">
        <v>4.87</v>
      </c>
      <c r="H443" s="2" t="s">
        <v>38</v>
      </c>
      <c r="I443" s="2" t="s">
        <v>26</v>
      </c>
      <c r="J443" s="1">
        <v>25</v>
      </c>
      <c r="K443" s="2" t="s">
        <v>21</v>
      </c>
      <c r="L443">
        <v>15</v>
      </c>
      <c r="M443">
        <f t="shared" si="30"/>
        <v>10</v>
      </c>
      <c r="O443">
        <f t="shared" si="31"/>
        <v>10</v>
      </c>
      <c r="Q443">
        <f t="shared" si="26"/>
        <v>10</v>
      </c>
      <c r="S443">
        <f t="shared" si="27"/>
        <v>10</v>
      </c>
    </row>
    <row r="444" spans="1:19" ht="15" customHeight="1" x14ac:dyDescent="0.25">
      <c r="A444" s="2">
        <v>1</v>
      </c>
      <c r="B444" s="2">
        <v>316</v>
      </c>
      <c r="C444" s="2" t="s">
        <v>96</v>
      </c>
      <c r="D444" s="2" t="s">
        <v>401</v>
      </c>
      <c r="E444" s="2" t="s">
        <v>402</v>
      </c>
      <c r="F444" s="3">
        <v>300</v>
      </c>
      <c r="G444" s="2">
        <v>0.85</v>
      </c>
      <c r="H444" s="2" t="s">
        <v>19</v>
      </c>
      <c r="I444" s="2" t="s">
        <v>80</v>
      </c>
      <c r="J444" s="1">
        <v>300</v>
      </c>
      <c r="K444" s="2" t="s">
        <v>21</v>
      </c>
      <c r="M444">
        <f t="shared" si="30"/>
        <v>300</v>
      </c>
      <c r="O444">
        <f t="shared" si="31"/>
        <v>300</v>
      </c>
      <c r="Q444">
        <f t="shared" si="26"/>
        <v>300</v>
      </c>
      <c r="S444">
        <f t="shared" si="27"/>
        <v>300</v>
      </c>
    </row>
    <row r="445" spans="1:19" ht="15" customHeight="1" x14ac:dyDescent="0.25">
      <c r="A445" s="2">
        <v>1</v>
      </c>
      <c r="B445" s="2">
        <v>317</v>
      </c>
      <c r="C445" s="2" t="s">
        <v>16</v>
      </c>
      <c r="D445" s="2" t="s">
        <v>403</v>
      </c>
      <c r="E445" s="2" t="s">
        <v>404</v>
      </c>
      <c r="F445" s="3">
        <v>95</v>
      </c>
      <c r="G445" s="2">
        <v>2.52</v>
      </c>
      <c r="H445" s="2" t="s">
        <v>19</v>
      </c>
      <c r="I445" s="2" t="s">
        <v>20</v>
      </c>
      <c r="J445" s="1">
        <v>50</v>
      </c>
      <c r="K445" s="2" t="s">
        <v>21</v>
      </c>
      <c r="M445">
        <f t="shared" si="30"/>
        <v>50</v>
      </c>
      <c r="O445">
        <f t="shared" si="31"/>
        <v>50</v>
      </c>
      <c r="Q445">
        <f t="shared" si="26"/>
        <v>50</v>
      </c>
      <c r="S445">
        <f t="shared" si="27"/>
        <v>50</v>
      </c>
    </row>
    <row r="446" spans="1:19" ht="15" customHeight="1" x14ac:dyDescent="0.25">
      <c r="A446" s="2">
        <v>1</v>
      </c>
      <c r="B446" s="2">
        <v>318</v>
      </c>
      <c r="C446" s="2" t="s">
        <v>22</v>
      </c>
      <c r="D446" s="2" t="s">
        <v>28</v>
      </c>
      <c r="E446" s="2" t="s">
        <v>405</v>
      </c>
      <c r="F446" s="3">
        <v>14</v>
      </c>
      <c r="G446" s="2">
        <v>4.1399999999999997</v>
      </c>
      <c r="H446" s="2" t="s">
        <v>19</v>
      </c>
      <c r="I446" s="2" t="s">
        <v>26</v>
      </c>
      <c r="J446" s="1">
        <v>1</v>
      </c>
      <c r="K446" s="2" t="s">
        <v>21</v>
      </c>
      <c r="M446">
        <f t="shared" si="30"/>
        <v>1</v>
      </c>
      <c r="O446">
        <f t="shared" si="31"/>
        <v>1</v>
      </c>
      <c r="Q446">
        <f t="shared" si="26"/>
        <v>1</v>
      </c>
      <c r="S446">
        <f t="shared" si="27"/>
        <v>1</v>
      </c>
    </row>
    <row r="447" spans="1:19" ht="15" customHeight="1" x14ac:dyDescent="0.25">
      <c r="A447" s="2">
        <v>1</v>
      </c>
      <c r="B447" s="2">
        <v>318</v>
      </c>
      <c r="C447" s="2" t="s">
        <v>22</v>
      </c>
      <c r="D447" s="2" t="s">
        <v>28</v>
      </c>
      <c r="E447" s="2" t="s">
        <v>405</v>
      </c>
      <c r="F447" s="3">
        <v>14</v>
      </c>
      <c r="G447" s="2">
        <v>4.1399999999999997</v>
      </c>
      <c r="H447" s="2" t="s">
        <v>19</v>
      </c>
      <c r="I447" s="2" t="s">
        <v>26</v>
      </c>
      <c r="J447" s="1">
        <v>1</v>
      </c>
      <c r="K447" s="2" t="s">
        <v>21</v>
      </c>
      <c r="M447">
        <f t="shared" si="30"/>
        <v>1</v>
      </c>
      <c r="O447">
        <f t="shared" si="31"/>
        <v>1</v>
      </c>
      <c r="Q447">
        <f t="shared" si="26"/>
        <v>1</v>
      </c>
      <c r="S447">
        <f t="shared" si="27"/>
        <v>1</v>
      </c>
    </row>
    <row r="448" spans="1:19" ht="15" customHeight="1" x14ac:dyDescent="0.25">
      <c r="A448" s="2">
        <v>1</v>
      </c>
      <c r="B448" s="2">
        <v>318</v>
      </c>
      <c r="C448" s="2" t="s">
        <v>22</v>
      </c>
      <c r="D448" s="2" t="s">
        <v>28</v>
      </c>
      <c r="E448" s="2" t="s">
        <v>405</v>
      </c>
      <c r="F448" s="3">
        <v>14</v>
      </c>
      <c r="G448" s="2">
        <v>4.1399999999999997</v>
      </c>
      <c r="H448" s="2" t="s">
        <v>19</v>
      </c>
      <c r="I448" s="2" t="s">
        <v>26</v>
      </c>
      <c r="J448" s="1">
        <v>12</v>
      </c>
      <c r="K448" s="2" t="s">
        <v>21</v>
      </c>
      <c r="M448">
        <f t="shared" si="30"/>
        <v>12</v>
      </c>
      <c r="O448">
        <f t="shared" si="31"/>
        <v>12</v>
      </c>
      <c r="Q448">
        <f t="shared" si="26"/>
        <v>12</v>
      </c>
      <c r="S448">
        <f t="shared" si="27"/>
        <v>12</v>
      </c>
    </row>
    <row r="449" spans="1:19" ht="15" customHeight="1" x14ac:dyDescent="0.25">
      <c r="A449" s="2">
        <v>1</v>
      </c>
      <c r="B449" s="2">
        <v>319</v>
      </c>
      <c r="C449" s="2" t="s">
        <v>22</v>
      </c>
      <c r="D449" s="2" t="s">
        <v>28</v>
      </c>
      <c r="E449" s="2" t="s">
        <v>406</v>
      </c>
      <c r="F449" s="3">
        <v>21</v>
      </c>
      <c r="G449" s="2">
        <v>4.04</v>
      </c>
      <c r="H449" s="2" t="s">
        <v>19</v>
      </c>
      <c r="I449" s="2" t="s">
        <v>26</v>
      </c>
      <c r="J449" s="1">
        <v>1</v>
      </c>
      <c r="K449" s="2" t="s">
        <v>21</v>
      </c>
      <c r="M449">
        <f t="shared" si="30"/>
        <v>1</v>
      </c>
      <c r="O449">
        <f t="shared" si="31"/>
        <v>1</v>
      </c>
      <c r="Q449">
        <f t="shared" si="26"/>
        <v>1</v>
      </c>
      <c r="S449">
        <f t="shared" si="27"/>
        <v>1</v>
      </c>
    </row>
    <row r="450" spans="1:19" ht="15" customHeight="1" x14ac:dyDescent="0.25">
      <c r="A450" s="2">
        <v>1</v>
      </c>
      <c r="B450" s="2">
        <v>319</v>
      </c>
      <c r="C450" s="2" t="s">
        <v>22</v>
      </c>
      <c r="D450" s="2" t="s">
        <v>28</v>
      </c>
      <c r="E450" s="2" t="s">
        <v>406</v>
      </c>
      <c r="F450" s="3">
        <v>21</v>
      </c>
      <c r="G450" s="2">
        <v>4.04</v>
      </c>
      <c r="H450" s="2" t="s">
        <v>19</v>
      </c>
      <c r="I450" s="2" t="s">
        <v>51</v>
      </c>
      <c r="J450" s="1">
        <v>6</v>
      </c>
      <c r="K450" s="2" t="s">
        <v>21</v>
      </c>
      <c r="M450">
        <f t="shared" si="30"/>
        <v>6</v>
      </c>
      <c r="O450">
        <f t="shared" si="31"/>
        <v>6</v>
      </c>
      <c r="Q450">
        <f t="shared" si="26"/>
        <v>6</v>
      </c>
      <c r="R450">
        <v>6</v>
      </c>
      <c r="S450">
        <f t="shared" si="27"/>
        <v>0</v>
      </c>
    </row>
    <row r="451" spans="1:19" ht="15" customHeight="1" x14ac:dyDescent="0.25">
      <c r="A451" s="2">
        <v>1</v>
      </c>
      <c r="B451" s="2">
        <v>319</v>
      </c>
      <c r="C451" s="2" t="s">
        <v>22</v>
      </c>
      <c r="D451" s="2" t="s">
        <v>28</v>
      </c>
      <c r="E451" s="2" t="s">
        <v>406</v>
      </c>
      <c r="F451" s="3">
        <v>21</v>
      </c>
      <c r="G451" s="2">
        <v>4.04</v>
      </c>
      <c r="H451" s="2" t="s">
        <v>19</v>
      </c>
      <c r="I451" s="2" t="s">
        <v>26</v>
      </c>
      <c r="J451" s="1">
        <v>12</v>
      </c>
      <c r="K451" s="2" t="s">
        <v>21</v>
      </c>
      <c r="M451">
        <f t="shared" si="30"/>
        <v>12</v>
      </c>
      <c r="O451">
        <f t="shared" si="31"/>
        <v>12</v>
      </c>
      <c r="Q451">
        <f t="shared" ref="Q451:Q514" si="32">O451-P451</f>
        <v>12</v>
      </c>
      <c r="S451">
        <f t="shared" ref="S451:S514" si="33">Q451-R451</f>
        <v>12</v>
      </c>
    </row>
    <row r="452" spans="1:19" ht="15" customHeight="1" x14ac:dyDescent="0.25">
      <c r="A452" s="2">
        <v>1</v>
      </c>
      <c r="B452" s="2">
        <v>320</v>
      </c>
      <c r="C452" s="2" t="s">
        <v>22</v>
      </c>
      <c r="D452" s="2" t="s">
        <v>28</v>
      </c>
      <c r="E452" s="2" t="s">
        <v>407</v>
      </c>
      <c r="F452" s="3">
        <v>5</v>
      </c>
      <c r="G452" s="2">
        <v>10.69</v>
      </c>
      <c r="H452" s="2" t="s">
        <v>19</v>
      </c>
      <c r="I452" s="2" t="s">
        <v>26</v>
      </c>
      <c r="J452" s="1">
        <v>1</v>
      </c>
      <c r="K452" s="2" t="s">
        <v>21</v>
      </c>
      <c r="M452">
        <f t="shared" si="30"/>
        <v>1</v>
      </c>
      <c r="O452">
        <f t="shared" si="31"/>
        <v>1</v>
      </c>
      <c r="Q452">
        <f t="shared" si="32"/>
        <v>1</v>
      </c>
      <c r="S452">
        <f t="shared" si="33"/>
        <v>1</v>
      </c>
    </row>
    <row r="453" spans="1:19" ht="15" customHeight="1" x14ac:dyDescent="0.25">
      <c r="A453" s="2">
        <v>1</v>
      </c>
      <c r="B453" s="2">
        <v>320</v>
      </c>
      <c r="C453" s="2" t="s">
        <v>22</v>
      </c>
      <c r="D453" s="2" t="s">
        <v>28</v>
      </c>
      <c r="E453" s="2" t="s">
        <v>407</v>
      </c>
      <c r="F453" s="3">
        <v>5</v>
      </c>
      <c r="G453" s="2">
        <v>10.69</v>
      </c>
      <c r="H453" s="2" t="s">
        <v>19</v>
      </c>
      <c r="I453" s="2" t="s">
        <v>43</v>
      </c>
      <c r="J453" s="1">
        <v>4</v>
      </c>
      <c r="K453" s="2" t="s">
        <v>21</v>
      </c>
      <c r="M453">
        <f t="shared" si="30"/>
        <v>4</v>
      </c>
      <c r="O453">
        <f t="shared" si="31"/>
        <v>4</v>
      </c>
      <c r="Q453">
        <f t="shared" si="32"/>
        <v>4</v>
      </c>
      <c r="R453">
        <v>4</v>
      </c>
      <c r="S453">
        <f t="shared" si="33"/>
        <v>0</v>
      </c>
    </row>
    <row r="454" spans="1:19" ht="15" customHeight="1" x14ac:dyDescent="0.25">
      <c r="A454" s="2">
        <v>1</v>
      </c>
      <c r="B454" s="2">
        <v>321</v>
      </c>
      <c r="C454" s="2" t="s">
        <v>16</v>
      </c>
      <c r="D454" s="2" t="s">
        <v>355</v>
      </c>
      <c r="E454" s="2" t="s">
        <v>408</v>
      </c>
      <c r="F454" s="3">
        <v>3</v>
      </c>
      <c r="G454" s="2">
        <v>177.78</v>
      </c>
      <c r="H454" s="2" t="s">
        <v>38</v>
      </c>
      <c r="I454" s="2" t="s">
        <v>290</v>
      </c>
      <c r="J454" s="1">
        <v>3</v>
      </c>
      <c r="K454" s="2" t="s">
        <v>21</v>
      </c>
      <c r="M454">
        <f t="shared" si="30"/>
        <v>3</v>
      </c>
      <c r="O454">
        <f t="shared" si="31"/>
        <v>3</v>
      </c>
      <c r="Q454">
        <f t="shared" si="32"/>
        <v>3</v>
      </c>
      <c r="S454">
        <f t="shared" si="33"/>
        <v>3</v>
      </c>
    </row>
    <row r="455" spans="1:19" ht="15" customHeight="1" x14ac:dyDescent="0.25">
      <c r="A455" s="2">
        <v>1</v>
      </c>
      <c r="B455" s="2">
        <v>322</v>
      </c>
      <c r="C455" s="2" t="s">
        <v>22</v>
      </c>
      <c r="D455" s="2" t="s">
        <v>28</v>
      </c>
      <c r="E455" s="2" t="s">
        <v>409</v>
      </c>
      <c r="F455" s="3">
        <v>6</v>
      </c>
      <c r="G455" s="2">
        <v>9.16</v>
      </c>
      <c r="H455" s="2" t="s">
        <v>19</v>
      </c>
      <c r="I455" s="2" t="s">
        <v>26</v>
      </c>
      <c r="J455" s="1">
        <v>1</v>
      </c>
      <c r="K455" s="2" t="s">
        <v>21</v>
      </c>
      <c r="M455">
        <f t="shared" si="30"/>
        <v>1</v>
      </c>
      <c r="O455">
        <f t="shared" si="31"/>
        <v>1</v>
      </c>
      <c r="Q455">
        <f t="shared" si="32"/>
        <v>1</v>
      </c>
      <c r="S455">
        <f t="shared" si="33"/>
        <v>1</v>
      </c>
    </row>
    <row r="456" spans="1:19" ht="15" customHeight="1" x14ac:dyDescent="0.25">
      <c r="A456" s="2">
        <v>1</v>
      </c>
      <c r="B456" s="2">
        <v>322</v>
      </c>
      <c r="C456" s="2" t="s">
        <v>22</v>
      </c>
      <c r="D456" s="2" t="s">
        <v>28</v>
      </c>
      <c r="E456" s="2" t="s">
        <v>409</v>
      </c>
      <c r="F456" s="3">
        <v>6</v>
      </c>
      <c r="G456" s="2">
        <v>9.16</v>
      </c>
      <c r="H456" s="2" t="s">
        <v>19</v>
      </c>
      <c r="I456" s="2" t="s">
        <v>57</v>
      </c>
      <c r="J456" s="1">
        <v>5</v>
      </c>
      <c r="K456" s="2" t="s">
        <v>21</v>
      </c>
      <c r="M456">
        <f t="shared" si="30"/>
        <v>5</v>
      </c>
      <c r="O456">
        <f t="shared" si="31"/>
        <v>5</v>
      </c>
      <c r="Q456">
        <f t="shared" si="32"/>
        <v>5</v>
      </c>
      <c r="S456">
        <f t="shared" si="33"/>
        <v>5</v>
      </c>
    </row>
    <row r="457" spans="1:19" ht="15" customHeight="1" x14ac:dyDescent="0.25">
      <c r="A457" s="2">
        <v>1</v>
      </c>
      <c r="B457" s="2">
        <v>323</v>
      </c>
      <c r="C457" s="2" t="s">
        <v>22</v>
      </c>
      <c r="D457" s="2" t="s">
        <v>28</v>
      </c>
      <c r="E457" s="2" t="s">
        <v>410</v>
      </c>
      <c r="F457" s="3">
        <v>25</v>
      </c>
      <c r="G457" s="2">
        <v>5.4</v>
      </c>
      <c r="H457" s="2" t="s">
        <v>19</v>
      </c>
      <c r="I457" s="2" t="s">
        <v>26</v>
      </c>
      <c r="J457" s="1">
        <v>1</v>
      </c>
      <c r="K457" s="2" t="s">
        <v>21</v>
      </c>
      <c r="M457">
        <f t="shared" si="30"/>
        <v>1</v>
      </c>
      <c r="O457">
        <f t="shared" si="31"/>
        <v>1</v>
      </c>
      <c r="Q457">
        <f t="shared" si="32"/>
        <v>1</v>
      </c>
      <c r="S457">
        <f t="shared" si="33"/>
        <v>1</v>
      </c>
    </row>
    <row r="458" spans="1:19" ht="15" customHeight="1" x14ac:dyDescent="0.25">
      <c r="A458" s="2">
        <v>1</v>
      </c>
      <c r="B458" s="2">
        <v>323</v>
      </c>
      <c r="C458" s="2" t="s">
        <v>22</v>
      </c>
      <c r="D458" s="2" t="s">
        <v>28</v>
      </c>
      <c r="E458" s="2" t="s">
        <v>410</v>
      </c>
      <c r="F458" s="3">
        <v>25</v>
      </c>
      <c r="G458" s="2">
        <v>5.4</v>
      </c>
      <c r="H458" s="2" t="s">
        <v>19</v>
      </c>
      <c r="I458" s="2" t="s">
        <v>26</v>
      </c>
      <c r="J458" s="1">
        <v>1</v>
      </c>
      <c r="K458" s="2" t="s">
        <v>21</v>
      </c>
      <c r="M458">
        <f t="shared" si="30"/>
        <v>1</v>
      </c>
      <c r="O458">
        <f t="shared" si="31"/>
        <v>1</v>
      </c>
      <c r="Q458">
        <f t="shared" si="32"/>
        <v>1</v>
      </c>
      <c r="S458">
        <f t="shared" si="33"/>
        <v>1</v>
      </c>
    </row>
    <row r="459" spans="1:19" ht="15" customHeight="1" x14ac:dyDescent="0.25">
      <c r="A459" s="2">
        <v>1</v>
      </c>
      <c r="B459" s="2">
        <v>323</v>
      </c>
      <c r="C459" s="2" t="s">
        <v>22</v>
      </c>
      <c r="D459" s="2" t="s">
        <v>28</v>
      </c>
      <c r="E459" s="2" t="s">
        <v>410</v>
      </c>
      <c r="F459" s="3">
        <v>25</v>
      </c>
      <c r="G459" s="2">
        <v>5.4</v>
      </c>
      <c r="H459" s="2" t="s">
        <v>19</v>
      </c>
      <c r="I459" s="2" t="s">
        <v>51</v>
      </c>
      <c r="J459" s="1">
        <v>2</v>
      </c>
      <c r="K459" s="2" t="s">
        <v>21</v>
      </c>
      <c r="M459">
        <f t="shared" si="30"/>
        <v>2</v>
      </c>
      <c r="O459">
        <f t="shared" si="31"/>
        <v>2</v>
      </c>
      <c r="Q459">
        <f t="shared" si="32"/>
        <v>2</v>
      </c>
      <c r="R459">
        <v>2</v>
      </c>
      <c r="S459">
        <f t="shared" si="33"/>
        <v>0</v>
      </c>
    </row>
    <row r="460" spans="1:19" ht="15" customHeight="1" x14ac:dyDescent="0.25">
      <c r="A460" s="2">
        <v>1</v>
      </c>
      <c r="B460" s="2">
        <v>323</v>
      </c>
      <c r="C460" s="2" t="s">
        <v>22</v>
      </c>
      <c r="D460" s="2" t="s">
        <v>28</v>
      </c>
      <c r="E460" s="2" t="s">
        <v>410</v>
      </c>
      <c r="F460" s="3">
        <v>25</v>
      </c>
      <c r="G460" s="2">
        <v>5.4</v>
      </c>
      <c r="H460" s="2" t="s">
        <v>19</v>
      </c>
      <c r="I460" s="2" t="s">
        <v>39</v>
      </c>
      <c r="J460" s="1">
        <v>1</v>
      </c>
      <c r="K460" s="2" t="s">
        <v>21</v>
      </c>
      <c r="M460">
        <f t="shared" si="30"/>
        <v>1</v>
      </c>
      <c r="O460">
        <f t="shared" si="31"/>
        <v>1</v>
      </c>
      <c r="Q460">
        <f t="shared" si="32"/>
        <v>1</v>
      </c>
      <c r="R460">
        <v>1</v>
      </c>
      <c r="S460">
        <f t="shared" si="33"/>
        <v>0</v>
      </c>
    </row>
    <row r="461" spans="1:19" ht="15" customHeight="1" x14ac:dyDescent="0.25">
      <c r="A461" s="2">
        <v>1</v>
      </c>
      <c r="B461" s="2">
        <v>323</v>
      </c>
      <c r="C461" s="2" t="s">
        <v>22</v>
      </c>
      <c r="D461" s="2" t="s">
        <v>28</v>
      </c>
      <c r="E461" s="2" t="s">
        <v>410</v>
      </c>
      <c r="F461" s="3">
        <v>25</v>
      </c>
      <c r="G461" s="2">
        <v>5.4</v>
      </c>
      <c r="H461" s="2" t="s">
        <v>19</v>
      </c>
      <c r="I461" s="2" t="s">
        <v>26</v>
      </c>
      <c r="J461" s="1">
        <v>20</v>
      </c>
      <c r="K461" s="2" t="s">
        <v>21</v>
      </c>
      <c r="M461">
        <f t="shared" si="30"/>
        <v>20</v>
      </c>
      <c r="O461">
        <f t="shared" si="31"/>
        <v>20</v>
      </c>
      <c r="Q461">
        <f t="shared" si="32"/>
        <v>20</v>
      </c>
      <c r="S461">
        <f t="shared" si="33"/>
        <v>20</v>
      </c>
    </row>
    <row r="462" spans="1:19" ht="15" customHeight="1" x14ac:dyDescent="0.25">
      <c r="A462" s="2">
        <v>1</v>
      </c>
      <c r="B462" s="2">
        <v>324</v>
      </c>
      <c r="C462" s="2" t="s">
        <v>22</v>
      </c>
      <c r="D462" s="2" t="s">
        <v>28</v>
      </c>
      <c r="E462" s="2" t="s">
        <v>411</v>
      </c>
      <c r="F462" s="3">
        <v>30</v>
      </c>
      <c r="G462" s="2">
        <v>5.2</v>
      </c>
      <c r="H462" s="2" t="s">
        <v>19</v>
      </c>
      <c r="I462" s="2" t="s">
        <v>26</v>
      </c>
      <c r="J462" s="1">
        <v>1</v>
      </c>
      <c r="K462" s="2" t="s">
        <v>21</v>
      </c>
      <c r="M462">
        <f t="shared" si="30"/>
        <v>1</v>
      </c>
      <c r="O462">
        <f t="shared" si="31"/>
        <v>1</v>
      </c>
      <c r="Q462">
        <f t="shared" si="32"/>
        <v>1</v>
      </c>
      <c r="S462">
        <f t="shared" si="33"/>
        <v>1</v>
      </c>
    </row>
    <row r="463" spans="1:19" ht="15" customHeight="1" x14ac:dyDescent="0.25">
      <c r="A463" s="2">
        <v>1</v>
      </c>
      <c r="B463" s="2">
        <v>324</v>
      </c>
      <c r="C463" s="2" t="s">
        <v>22</v>
      </c>
      <c r="D463" s="2" t="s">
        <v>28</v>
      </c>
      <c r="E463" s="2" t="s">
        <v>411</v>
      </c>
      <c r="F463" s="3">
        <v>30</v>
      </c>
      <c r="G463" s="2">
        <v>5.2</v>
      </c>
      <c r="H463" s="2" t="s">
        <v>19</v>
      </c>
      <c r="I463" s="2" t="s">
        <v>26</v>
      </c>
      <c r="J463" s="1">
        <v>1</v>
      </c>
      <c r="K463" s="2" t="s">
        <v>21</v>
      </c>
      <c r="M463">
        <f t="shared" ref="M463:M494" si="34">J463-L463</f>
        <v>1</v>
      </c>
      <c r="O463">
        <f t="shared" ref="O463:O494" si="35">J463-L463+N463</f>
        <v>1</v>
      </c>
      <c r="Q463">
        <f t="shared" si="32"/>
        <v>1</v>
      </c>
      <c r="S463">
        <f t="shared" si="33"/>
        <v>1</v>
      </c>
    </row>
    <row r="464" spans="1:19" ht="15" customHeight="1" x14ac:dyDescent="0.25">
      <c r="A464" s="2">
        <v>1</v>
      </c>
      <c r="B464" s="2">
        <v>324</v>
      </c>
      <c r="C464" s="2" t="s">
        <v>22</v>
      </c>
      <c r="D464" s="2" t="s">
        <v>28</v>
      </c>
      <c r="E464" s="2" t="s">
        <v>411</v>
      </c>
      <c r="F464" s="3">
        <v>30</v>
      </c>
      <c r="G464" s="2">
        <v>5.2</v>
      </c>
      <c r="H464" s="2" t="s">
        <v>19</v>
      </c>
      <c r="I464" s="2" t="s">
        <v>51</v>
      </c>
      <c r="J464" s="1">
        <v>3</v>
      </c>
      <c r="K464" s="2" t="s">
        <v>21</v>
      </c>
      <c r="M464">
        <f t="shared" si="34"/>
        <v>3</v>
      </c>
      <c r="O464">
        <f t="shared" si="35"/>
        <v>3</v>
      </c>
      <c r="Q464">
        <f t="shared" si="32"/>
        <v>3</v>
      </c>
      <c r="R464">
        <v>3</v>
      </c>
      <c r="S464">
        <f t="shared" si="33"/>
        <v>0</v>
      </c>
    </row>
    <row r="465" spans="1:19" ht="15" customHeight="1" x14ac:dyDescent="0.25">
      <c r="A465" s="2">
        <v>1</v>
      </c>
      <c r="B465" s="2">
        <v>324</v>
      </c>
      <c r="C465" s="2" t="s">
        <v>22</v>
      </c>
      <c r="D465" s="2" t="s">
        <v>28</v>
      </c>
      <c r="E465" s="2" t="s">
        <v>411</v>
      </c>
      <c r="F465" s="3">
        <v>30</v>
      </c>
      <c r="G465" s="2">
        <v>5.2</v>
      </c>
      <c r="H465" s="2" t="s">
        <v>19</v>
      </c>
      <c r="I465" s="2" t="s">
        <v>75</v>
      </c>
      <c r="J465" s="1">
        <v>5</v>
      </c>
      <c r="K465" s="2" t="s">
        <v>21</v>
      </c>
      <c r="M465">
        <f t="shared" si="34"/>
        <v>5</v>
      </c>
      <c r="O465">
        <f t="shared" si="35"/>
        <v>5</v>
      </c>
      <c r="Q465">
        <f t="shared" si="32"/>
        <v>5</v>
      </c>
      <c r="S465">
        <f t="shared" si="33"/>
        <v>5</v>
      </c>
    </row>
    <row r="466" spans="1:19" ht="15" customHeight="1" x14ac:dyDescent="0.25">
      <c r="A466" s="2">
        <v>1</v>
      </c>
      <c r="B466" s="2">
        <v>324</v>
      </c>
      <c r="C466" s="2" t="s">
        <v>22</v>
      </c>
      <c r="D466" s="2" t="s">
        <v>28</v>
      </c>
      <c r="E466" s="2" t="s">
        <v>411</v>
      </c>
      <c r="F466" s="3">
        <v>30</v>
      </c>
      <c r="G466" s="2">
        <v>5.2</v>
      </c>
      <c r="H466" s="2" t="s">
        <v>19</v>
      </c>
      <c r="I466" s="2" t="s">
        <v>26</v>
      </c>
      <c r="J466" s="1">
        <v>20</v>
      </c>
      <c r="K466" s="2" t="s">
        <v>21</v>
      </c>
      <c r="M466">
        <f t="shared" si="34"/>
        <v>20</v>
      </c>
      <c r="O466">
        <f t="shared" si="35"/>
        <v>20</v>
      </c>
      <c r="Q466">
        <f t="shared" si="32"/>
        <v>20</v>
      </c>
      <c r="S466">
        <f t="shared" si="33"/>
        <v>20</v>
      </c>
    </row>
    <row r="467" spans="1:19" ht="15" customHeight="1" x14ac:dyDescent="0.25">
      <c r="A467" s="2">
        <v>1</v>
      </c>
      <c r="B467" s="2">
        <v>325</v>
      </c>
      <c r="C467" s="2" t="s">
        <v>16</v>
      </c>
      <c r="D467" s="2" t="s">
        <v>412</v>
      </c>
      <c r="E467" s="2" t="s">
        <v>413</v>
      </c>
      <c r="F467" s="3">
        <v>49</v>
      </c>
      <c r="G467" s="2">
        <v>10.199999999999999</v>
      </c>
      <c r="H467" s="2" t="s">
        <v>19</v>
      </c>
      <c r="I467" s="2" t="s">
        <v>26</v>
      </c>
      <c r="J467" s="1">
        <v>1</v>
      </c>
      <c r="K467" s="2" t="s">
        <v>21</v>
      </c>
      <c r="M467">
        <f t="shared" si="34"/>
        <v>1</v>
      </c>
      <c r="O467">
        <f t="shared" si="35"/>
        <v>1</v>
      </c>
      <c r="Q467">
        <f t="shared" si="32"/>
        <v>1</v>
      </c>
      <c r="S467">
        <f t="shared" si="33"/>
        <v>1</v>
      </c>
    </row>
    <row r="468" spans="1:19" ht="15" customHeight="1" x14ac:dyDescent="0.25">
      <c r="A468" s="2">
        <v>1</v>
      </c>
      <c r="B468" s="2">
        <v>325</v>
      </c>
      <c r="C468" s="2" t="s">
        <v>16</v>
      </c>
      <c r="D468" s="2" t="s">
        <v>412</v>
      </c>
      <c r="E468" s="2" t="s">
        <v>413</v>
      </c>
      <c r="F468" s="3">
        <v>49</v>
      </c>
      <c r="G468" s="2">
        <v>10.199999999999999</v>
      </c>
      <c r="H468" s="2" t="s">
        <v>19</v>
      </c>
      <c r="I468" s="2" t="s">
        <v>51</v>
      </c>
      <c r="J468" s="1">
        <v>3</v>
      </c>
      <c r="K468" s="2" t="s">
        <v>21</v>
      </c>
      <c r="M468">
        <f t="shared" si="34"/>
        <v>3</v>
      </c>
      <c r="O468">
        <f t="shared" si="35"/>
        <v>3</v>
      </c>
      <c r="Q468">
        <f t="shared" si="32"/>
        <v>3</v>
      </c>
      <c r="R468">
        <v>3</v>
      </c>
      <c r="S468">
        <f t="shared" si="33"/>
        <v>0</v>
      </c>
    </row>
    <row r="469" spans="1:19" ht="15" customHeight="1" x14ac:dyDescent="0.25">
      <c r="A469" s="2">
        <v>1</v>
      </c>
      <c r="B469" s="2">
        <v>325</v>
      </c>
      <c r="C469" s="2" t="s">
        <v>16</v>
      </c>
      <c r="D469" s="2" t="s">
        <v>412</v>
      </c>
      <c r="E469" s="2" t="s">
        <v>413</v>
      </c>
      <c r="F469" s="3">
        <v>49</v>
      </c>
      <c r="G469" s="2">
        <v>10.199999999999999</v>
      </c>
      <c r="H469" s="2" t="s">
        <v>19</v>
      </c>
      <c r="I469" s="2" t="s">
        <v>77</v>
      </c>
      <c r="J469" s="1">
        <v>20</v>
      </c>
      <c r="K469" s="2" t="s">
        <v>21</v>
      </c>
      <c r="M469">
        <f t="shared" si="34"/>
        <v>20</v>
      </c>
      <c r="O469">
        <f t="shared" si="35"/>
        <v>20</v>
      </c>
      <c r="Q469">
        <f t="shared" si="32"/>
        <v>20</v>
      </c>
      <c r="S469">
        <f t="shared" si="33"/>
        <v>20</v>
      </c>
    </row>
    <row r="470" spans="1:19" ht="15" customHeight="1" x14ac:dyDescent="0.25">
      <c r="A470" s="2">
        <v>1</v>
      </c>
      <c r="B470" s="2">
        <v>325</v>
      </c>
      <c r="C470" s="2" t="s">
        <v>16</v>
      </c>
      <c r="D470" s="2" t="s">
        <v>412</v>
      </c>
      <c r="E470" s="2" t="s">
        <v>413</v>
      </c>
      <c r="F470" s="3">
        <v>49</v>
      </c>
      <c r="G470" s="2">
        <v>10.199999999999999</v>
      </c>
      <c r="H470" s="2" t="s">
        <v>19</v>
      </c>
      <c r="I470" s="2" t="s">
        <v>26</v>
      </c>
      <c r="J470" s="1">
        <v>20</v>
      </c>
      <c r="K470" s="2" t="s">
        <v>21</v>
      </c>
      <c r="M470">
        <f t="shared" si="34"/>
        <v>20</v>
      </c>
      <c r="O470">
        <f t="shared" si="35"/>
        <v>20</v>
      </c>
      <c r="Q470">
        <f t="shared" si="32"/>
        <v>20</v>
      </c>
      <c r="S470">
        <f t="shared" si="33"/>
        <v>20</v>
      </c>
    </row>
    <row r="471" spans="1:19" ht="15" customHeight="1" x14ac:dyDescent="0.25">
      <c r="A471" s="2">
        <v>1</v>
      </c>
      <c r="B471" s="2">
        <v>327</v>
      </c>
      <c r="C471" s="2" t="s">
        <v>22</v>
      </c>
      <c r="D471" s="2" t="s">
        <v>28</v>
      </c>
      <c r="E471" s="2" t="s">
        <v>414</v>
      </c>
      <c r="F471" s="3">
        <v>7</v>
      </c>
      <c r="G471" s="2">
        <v>15</v>
      </c>
      <c r="H471" s="2" t="s">
        <v>19</v>
      </c>
      <c r="I471" s="2" t="s">
        <v>26</v>
      </c>
      <c r="J471" s="1">
        <v>1</v>
      </c>
      <c r="K471" s="2" t="s">
        <v>21</v>
      </c>
      <c r="M471">
        <f t="shared" si="34"/>
        <v>1</v>
      </c>
      <c r="O471">
        <f t="shared" si="35"/>
        <v>1</v>
      </c>
      <c r="Q471">
        <f t="shared" si="32"/>
        <v>1</v>
      </c>
      <c r="S471">
        <f t="shared" si="33"/>
        <v>1</v>
      </c>
    </row>
    <row r="472" spans="1:19" ht="15" customHeight="1" x14ac:dyDescent="0.25">
      <c r="A472" s="2">
        <v>1</v>
      </c>
      <c r="B472" s="2">
        <v>328</v>
      </c>
      <c r="C472" s="2" t="s">
        <v>22</v>
      </c>
      <c r="D472" s="2" t="s">
        <v>28</v>
      </c>
      <c r="E472" s="2" t="s">
        <v>415</v>
      </c>
      <c r="F472" s="3">
        <v>41</v>
      </c>
      <c r="G472" s="2">
        <v>13.4</v>
      </c>
      <c r="H472" s="2" t="s">
        <v>19</v>
      </c>
      <c r="I472" s="2" t="s">
        <v>26</v>
      </c>
      <c r="J472" s="1">
        <v>1</v>
      </c>
      <c r="K472" s="2" t="s">
        <v>21</v>
      </c>
      <c r="M472">
        <f t="shared" si="34"/>
        <v>1</v>
      </c>
      <c r="O472">
        <f t="shared" si="35"/>
        <v>1</v>
      </c>
      <c r="Q472">
        <f t="shared" si="32"/>
        <v>1</v>
      </c>
      <c r="S472">
        <f t="shared" si="33"/>
        <v>1</v>
      </c>
    </row>
    <row r="473" spans="1:19" ht="15" customHeight="1" x14ac:dyDescent="0.25">
      <c r="A473" s="2">
        <v>1</v>
      </c>
      <c r="B473" s="2">
        <v>328</v>
      </c>
      <c r="C473" s="2" t="s">
        <v>22</v>
      </c>
      <c r="D473" s="2" t="s">
        <v>28</v>
      </c>
      <c r="E473" s="2" t="s">
        <v>415</v>
      </c>
      <c r="F473" s="3">
        <v>41</v>
      </c>
      <c r="G473" s="2">
        <v>13.4</v>
      </c>
      <c r="H473" s="2" t="s">
        <v>19</v>
      </c>
      <c r="I473" s="2" t="s">
        <v>26</v>
      </c>
      <c r="J473" s="1">
        <v>40</v>
      </c>
      <c r="K473" s="2" t="s">
        <v>21</v>
      </c>
      <c r="M473">
        <f t="shared" si="34"/>
        <v>40</v>
      </c>
      <c r="O473">
        <f t="shared" si="35"/>
        <v>40</v>
      </c>
      <c r="Q473">
        <f t="shared" si="32"/>
        <v>40</v>
      </c>
      <c r="S473">
        <f t="shared" si="33"/>
        <v>40</v>
      </c>
    </row>
    <row r="474" spans="1:19" ht="15" customHeight="1" x14ac:dyDescent="0.25">
      <c r="A474" s="2">
        <v>1</v>
      </c>
      <c r="B474" s="2">
        <v>329</v>
      </c>
      <c r="C474" s="2" t="s">
        <v>22</v>
      </c>
      <c r="D474" s="2" t="s">
        <v>28</v>
      </c>
      <c r="E474" s="2" t="s">
        <v>416</v>
      </c>
      <c r="F474" s="3">
        <v>22</v>
      </c>
      <c r="G474" s="2">
        <v>12.5</v>
      </c>
      <c r="H474" s="2" t="s">
        <v>19</v>
      </c>
      <c r="I474" s="2" t="s">
        <v>26</v>
      </c>
      <c r="J474" s="1">
        <v>1</v>
      </c>
      <c r="K474" s="2" t="s">
        <v>21</v>
      </c>
      <c r="M474">
        <f t="shared" si="34"/>
        <v>1</v>
      </c>
      <c r="O474">
        <f t="shared" si="35"/>
        <v>1</v>
      </c>
      <c r="Q474">
        <f t="shared" si="32"/>
        <v>1</v>
      </c>
      <c r="S474">
        <f t="shared" si="33"/>
        <v>1</v>
      </c>
    </row>
    <row r="475" spans="1:19" ht="15" customHeight="1" x14ac:dyDescent="0.25">
      <c r="A475" s="2">
        <v>1</v>
      </c>
      <c r="B475" s="2">
        <v>329</v>
      </c>
      <c r="C475" s="2" t="s">
        <v>22</v>
      </c>
      <c r="D475" s="2" t="s">
        <v>28</v>
      </c>
      <c r="E475" s="2" t="s">
        <v>416</v>
      </c>
      <c r="F475" s="3">
        <v>22</v>
      </c>
      <c r="G475" s="2">
        <v>12.5</v>
      </c>
      <c r="H475" s="2" t="s">
        <v>19</v>
      </c>
      <c r="I475" s="2" t="s">
        <v>26</v>
      </c>
      <c r="J475" s="1">
        <v>1</v>
      </c>
      <c r="K475" s="2" t="s">
        <v>21</v>
      </c>
      <c r="M475">
        <f t="shared" si="34"/>
        <v>1</v>
      </c>
      <c r="O475">
        <f t="shared" si="35"/>
        <v>1</v>
      </c>
      <c r="Q475">
        <f t="shared" si="32"/>
        <v>1</v>
      </c>
      <c r="S475">
        <f t="shared" si="33"/>
        <v>1</v>
      </c>
    </row>
    <row r="476" spans="1:19" ht="15" customHeight="1" x14ac:dyDescent="0.25">
      <c r="A476" s="2">
        <v>1</v>
      </c>
      <c r="B476" s="2">
        <v>329</v>
      </c>
      <c r="C476" s="2" t="s">
        <v>22</v>
      </c>
      <c r="D476" s="2" t="s">
        <v>28</v>
      </c>
      <c r="E476" s="2" t="s">
        <v>416</v>
      </c>
      <c r="F476" s="3">
        <v>22</v>
      </c>
      <c r="G476" s="2">
        <v>12.5</v>
      </c>
      <c r="H476" s="2" t="s">
        <v>19</v>
      </c>
      <c r="I476" s="2" t="s">
        <v>26</v>
      </c>
      <c r="J476" s="1">
        <v>20</v>
      </c>
      <c r="K476" s="2" t="s">
        <v>21</v>
      </c>
      <c r="M476">
        <f t="shared" si="34"/>
        <v>20</v>
      </c>
      <c r="O476">
        <f t="shared" si="35"/>
        <v>20</v>
      </c>
      <c r="Q476">
        <f t="shared" si="32"/>
        <v>20</v>
      </c>
      <c r="S476">
        <f t="shared" si="33"/>
        <v>20</v>
      </c>
    </row>
    <row r="477" spans="1:19" ht="15" customHeight="1" x14ac:dyDescent="0.25">
      <c r="A477" s="2">
        <v>1</v>
      </c>
      <c r="B477" s="2">
        <v>330</v>
      </c>
      <c r="C477" s="2" t="s">
        <v>16</v>
      </c>
      <c r="D477" s="2" t="s">
        <v>417</v>
      </c>
      <c r="E477" s="2" t="s">
        <v>418</v>
      </c>
      <c r="F477" s="3">
        <v>1</v>
      </c>
      <c r="G477" s="2">
        <v>12.9</v>
      </c>
      <c r="H477" s="2" t="s">
        <v>19</v>
      </c>
      <c r="I477" s="2" t="s">
        <v>26</v>
      </c>
      <c r="J477" s="1">
        <v>1</v>
      </c>
      <c r="K477" s="2" t="s">
        <v>21</v>
      </c>
      <c r="M477">
        <f t="shared" si="34"/>
        <v>1</v>
      </c>
      <c r="O477">
        <f t="shared" si="35"/>
        <v>1</v>
      </c>
      <c r="Q477">
        <f t="shared" si="32"/>
        <v>1</v>
      </c>
      <c r="S477">
        <f t="shared" si="33"/>
        <v>1</v>
      </c>
    </row>
    <row r="478" spans="1:19" ht="15" customHeight="1" x14ac:dyDescent="0.25">
      <c r="A478" s="2">
        <v>1</v>
      </c>
      <c r="B478" s="2">
        <v>331</v>
      </c>
      <c r="C478" s="2" t="s">
        <v>16</v>
      </c>
      <c r="D478" s="2" t="s">
        <v>419</v>
      </c>
      <c r="E478" s="2" t="s">
        <v>420</v>
      </c>
      <c r="F478" s="3">
        <v>1</v>
      </c>
      <c r="G478" s="2">
        <v>14.3</v>
      </c>
      <c r="H478" s="2" t="s">
        <v>19</v>
      </c>
      <c r="I478" s="2" t="s">
        <v>26</v>
      </c>
      <c r="J478" s="1">
        <v>1</v>
      </c>
      <c r="K478" s="2" t="s">
        <v>21</v>
      </c>
      <c r="M478">
        <f t="shared" si="34"/>
        <v>1</v>
      </c>
      <c r="O478">
        <f t="shared" si="35"/>
        <v>1</v>
      </c>
      <c r="Q478">
        <f t="shared" si="32"/>
        <v>1</v>
      </c>
      <c r="S478">
        <f t="shared" si="33"/>
        <v>1</v>
      </c>
    </row>
    <row r="479" spans="1:19" ht="15" customHeight="1" x14ac:dyDescent="0.25">
      <c r="A479" s="2">
        <v>1</v>
      </c>
      <c r="B479" s="2">
        <v>332</v>
      </c>
      <c r="C479" s="2" t="s">
        <v>16</v>
      </c>
      <c r="D479" s="2" t="s">
        <v>421</v>
      </c>
      <c r="E479" s="2" t="s">
        <v>422</v>
      </c>
      <c r="F479" s="3">
        <v>1</v>
      </c>
      <c r="G479" s="2">
        <v>14.8</v>
      </c>
      <c r="H479" s="2" t="s">
        <v>19</v>
      </c>
      <c r="I479" s="2" t="s">
        <v>26</v>
      </c>
      <c r="J479" s="1">
        <v>1</v>
      </c>
      <c r="K479" s="2" t="s">
        <v>21</v>
      </c>
      <c r="M479">
        <f t="shared" si="34"/>
        <v>1</v>
      </c>
      <c r="O479">
        <f t="shared" si="35"/>
        <v>1</v>
      </c>
      <c r="Q479">
        <f t="shared" si="32"/>
        <v>1</v>
      </c>
      <c r="S479">
        <f t="shared" si="33"/>
        <v>1</v>
      </c>
    </row>
    <row r="480" spans="1:19" ht="15" customHeight="1" x14ac:dyDescent="0.25">
      <c r="A480" s="2">
        <v>1</v>
      </c>
      <c r="B480" s="2">
        <v>333</v>
      </c>
      <c r="C480" s="2" t="s">
        <v>22</v>
      </c>
      <c r="D480" s="2" t="s">
        <v>28</v>
      </c>
      <c r="E480" s="2" t="s">
        <v>423</v>
      </c>
      <c r="F480" s="3">
        <v>21</v>
      </c>
      <c r="G480" s="2">
        <v>9.4700000000000006</v>
      </c>
      <c r="H480" s="2" t="s">
        <v>19</v>
      </c>
      <c r="I480" s="2" t="s">
        <v>26</v>
      </c>
      <c r="J480" s="1">
        <v>1</v>
      </c>
      <c r="K480" s="2" t="s">
        <v>21</v>
      </c>
      <c r="M480">
        <f t="shared" si="34"/>
        <v>1</v>
      </c>
      <c r="O480">
        <f t="shared" si="35"/>
        <v>1</v>
      </c>
      <c r="Q480">
        <f t="shared" si="32"/>
        <v>1</v>
      </c>
      <c r="S480">
        <f t="shared" si="33"/>
        <v>1</v>
      </c>
    </row>
    <row r="481" spans="1:19" ht="15" customHeight="1" x14ac:dyDescent="0.25">
      <c r="A481" s="2">
        <v>1</v>
      </c>
      <c r="B481" s="2">
        <v>333</v>
      </c>
      <c r="C481" s="2" t="s">
        <v>22</v>
      </c>
      <c r="D481" s="2" t="s">
        <v>28</v>
      </c>
      <c r="E481" s="2" t="s">
        <v>423</v>
      </c>
      <c r="F481" s="3">
        <v>21</v>
      </c>
      <c r="G481" s="2">
        <v>9.4700000000000006</v>
      </c>
      <c r="H481" s="2" t="s">
        <v>19</v>
      </c>
      <c r="I481" s="2" t="s">
        <v>26</v>
      </c>
      <c r="J481" s="1">
        <v>20</v>
      </c>
      <c r="K481" s="2" t="s">
        <v>21</v>
      </c>
      <c r="M481">
        <f t="shared" si="34"/>
        <v>20</v>
      </c>
      <c r="O481">
        <f t="shared" si="35"/>
        <v>20</v>
      </c>
      <c r="Q481">
        <f t="shared" si="32"/>
        <v>20</v>
      </c>
      <c r="S481">
        <f t="shared" si="33"/>
        <v>20</v>
      </c>
    </row>
    <row r="482" spans="1:19" ht="15" customHeight="1" x14ac:dyDescent="0.25">
      <c r="A482" s="2">
        <v>1</v>
      </c>
      <c r="B482" s="2">
        <v>334</v>
      </c>
      <c r="C482" s="2" t="s">
        <v>22</v>
      </c>
      <c r="D482" s="2" t="s">
        <v>28</v>
      </c>
      <c r="E482" s="2" t="s">
        <v>424</v>
      </c>
      <c r="F482" s="3">
        <v>1</v>
      </c>
      <c r="G482" s="2">
        <v>12</v>
      </c>
      <c r="H482" s="2" t="s">
        <v>19</v>
      </c>
      <c r="I482" s="2" t="s">
        <v>26</v>
      </c>
      <c r="J482" s="1">
        <v>1</v>
      </c>
      <c r="K482" s="2" t="s">
        <v>21</v>
      </c>
      <c r="M482">
        <f t="shared" si="34"/>
        <v>1</v>
      </c>
      <c r="O482">
        <f t="shared" si="35"/>
        <v>1</v>
      </c>
      <c r="Q482">
        <f t="shared" si="32"/>
        <v>1</v>
      </c>
      <c r="S482">
        <f t="shared" si="33"/>
        <v>1</v>
      </c>
    </row>
    <row r="483" spans="1:19" ht="15" customHeight="1" x14ac:dyDescent="0.25">
      <c r="A483" s="2">
        <v>1</v>
      </c>
      <c r="B483" s="2">
        <v>335</v>
      </c>
      <c r="C483" s="2" t="s">
        <v>22</v>
      </c>
      <c r="D483" s="2" t="s">
        <v>28</v>
      </c>
      <c r="E483" s="2" t="s">
        <v>425</v>
      </c>
      <c r="F483" s="3">
        <v>21</v>
      </c>
      <c r="G483" s="2">
        <v>9.52</v>
      </c>
      <c r="H483" s="2" t="s">
        <v>19</v>
      </c>
      <c r="I483" s="2" t="s">
        <v>26</v>
      </c>
      <c r="J483" s="1">
        <v>1</v>
      </c>
      <c r="K483" s="2" t="s">
        <v>21</v>
      </c>
      <c r="M483">
        <f t="shared" si="34"/>
        <v>1</v>
      </c>
      <c r="O483">
        <f t="shared" si="35"/>
        <v>1</v>
      </c>
      <c r="Q483">
        <f t="shared" si="32"/>
        <v>1</v>
      </c>
      <c r="S483">
        <f t="shared" si="33"/>
        <v>1</v>
      </c>
    </row>
    <row r="484" spans="1:19" ht="15" customHeight="1" x14ac:dyDescent="0.25">
      <c r="A484" s="2">
        <v>1</v>
      </c>
      <c r="B484" s="2">
        <v>335</v>
      </c>
      <c r="C484" s="2" t="s">
        <v>22</v>
      </c>
      <c r="D484" s="2" t="s">
        <v>28</v>
      </c>
      <c r="E484" s="2" t="s">
        <v>425</v>
      </c>
      <c r="F484" s="3">
        <v>21</v>
      </c>
      <c r="G484" s="2">
        <v>9.52</v>
      </c>
      <c r="H484" s="2" t="s">
        <v>19</v>
      </c>
      <c r="I484" s="2" t="s">
        <v>26</v>
      </c>
      <c r="J484" s="1">
        <v>20</v>
      </c>
      <c r="K484" s="2" t="s">
        <v>21</v>
      </c>
      <c r="M484">
        <f t="shared" si="34"/>
        <v>20</v>
      </c>
      <c r="O484">
        <f t="shared" si="35"/>
        <v>20</v>
      </c>
      <c r="Q484">
        <f t="shared" si="32"/>
        <v>20</v>
      </c>
      <c r="S484">
        <f t="shared" si="33"/>
        <v>20</v>
      </c>
    </row>
    <row r="485" spans="1:19" ht="15" customHeight="1" x14ac:dyDescent="0.25">
      <c r="A485" s="2">
        <v>1</v>
      </c>
      <c r="B485" s="2">
        <v>336</v>
      </c>
      <c r="C485" s="2" t="s">
        <v>16</v>
      </c>
      <c r="D485" s="2" t="s">
        <v>426</v>
      </c>
      <c r="E485" s="2" t="s">
        <v>427</v>
      </c>
      <c r="F485" s="3">
        <v>25</v>
      </c>
      <c r="G485" s="2">
        <v>37.200000000000003</v>
      </c>
      <c r="H485" s="2" t="s">
        <v>19</v>
      </c>
      <c r="I485" s="2" t="s">
        <v>26</v>
      </c>
      <c r="J485" s="1">
        <v>1</v>
      </c>
      <c r="K485" s="2" t="s">
        <v>21</v>
      </c>
      <c r="M485">
        <f t="shared" si="34"/>
        <v>1</v>
      </c>
      <c r="O485">
        <f t="shared" si="35"/>
        <v>1</v>
      </c>
      <c r="Q485">
        <f t="shared" si="32"/>
        <v>1</v>
      </c>
      <c r="S485">
        <f t="shared" si="33"/>
        <v>1</v>
      </c>
    </row>
    <row r="486" spans="1:19" ht="15" customHeight="1" x14ac:dyDescent="0.25">
      <c r="A486" s="2">
        <v>1</v>
      </c>
      <c r="B486" s="2">
        <v>336</v>
      </c>
      <c r="C486" s="2" t="s">
        <v>16</v>
      </c>
      <c r="D486" s="2" t="s">
        <v>426</v>
      </c>
      <c r="E486" s="2" t="s">
        <v>427</v>
      </c>
      <c r="F486" s="3">
        <v>25</v>
      </c>
      <c r="G486" s="2">
        <v>37.200000000000003</v>
      </c>
      <c r="H486" s="2" t="s">
        <v>19</v>
      </c>
      <c r="I486" s="2" t="s">
        <v>26</v>
      </c>
      <c r="J486" s="1">
        <v>24</v>
      </c>
      <c r="K486" s="2" t="s">
        <v>21</v>
      </c>
      <c r="M486">
        <f t="shared" si="34"/>
        <v>24</v>
      </c>
      <c r="O486">
        <f t="shared" si="35"/>
        <v>24</v>
      </c>
      <c r="Q486">
        <f t="shared" si="32"/>
        <v>24</v>
      </c>
      <c r="S486">
        <f t="shared" si="33"/>
        <v>24</v>
      </c>
    </row>
    <row r="487" spans="1:19" ht="15" customHeight="1" x14ac:dyDescent="0.25">
      <c r="A487" s="2">
        <v>1</v>
      </c>
      <c r="B487" s="2">
        <v>337</v>
      </c>
      <c r="C487" s="2" t="s">
        <v>16</v>
      </c>
      <c r="D487" s="2" t="s">
        <v>428</v>
      </c>
      <c r="E487" s="2" t="s">
        <v>429</v>
      </c>
      <c r="F487" s="3">
        <v>31</v>
      </c>
      <c r="G487" s="2">
        <v>20.96</v>
      </c>
      <c r="H487" s="2" t="s">
        <v>19</v>
      </c>
      <c r="I487" s="2" t="s">
        <v>26</v>
      </c>
      <c r="J487" s="1">
        <v>1</v>
      </c>
      <c r="K487" s="2" t="s">
        <v>21</v>
      </c>
      <c r="M487">
        <f t="shared" si="34"/>
        <v>1</v>
      </c>
      <c r="O487">
        <f t="shared" si="35"/>
        <v>1</v>
      </c>
      <c r="Q487">
        <f t="shared" si="32"/>
        <v>1</v>
      </c>
      <c r="S487">
        <f t="shared" si="33"/>
        <v>1</v>
      </c>
    </row>
    <row r="488" spans="1:19" ht="15" customHeight="1" x14ac:dyDescent="0.25">
      <c r="A488" s="2">
        <v>1</v>
      </c>
      <c r="B488" s="2">
        <v>337</v>
      </c>
      <c r="C488" s="2" t="s">
        <v>16</v>
      </c>
      <c r="D488" s="2" t="s">
        <v>428</v>
      </c>
      <c r="E488" s="2" t="s">
        <v>429</v>
      </c>
      <c r="F488" s="3">
        <v>31</v>
      </c>
      <c r="G488" s="2">
        <v>20.96</v>
      </c>
      <c r="H488" s="2" t="s">
        <v>19</v>
      </c>
      <c r="I488" s="2" t="s">
        <v>26</v>
      </c>
      <c r="J488" s="1">
        <v>30</v>
      </c>
      <c r="K488" s="2" t="s">
        <v>21</v>
      </c>
      <c r="M488">
        <f t="shared" si="34"/>
        <v>30</v>
      </c>
      <c r="O488">
        <f t="shared" si="35"/>
        <v>30</v>
      </c>
      <c r="Q488">
        <f t="shared" si="32"/>
        <v>30</v>
      </c>
      <c r="S488">
        <f t="shared" si="33"/>
        <v>30</v>
      </c>
    </row>
    <row r="489" spans="1:19" ht="15" customHeight="1" x14ac:dyDescent="0.25">
      <c r="A489" s="2">
        <v>1</v>
      </c>
      <c r="B489" s="2">
        <v>338</v>
      </c>
      <c r="C489" s="2" t="s">
        <v>16</v>
      </c>
      <c r="D489" s="2" t="s">
        <v>235</v>
      </c>
      <c r="E489" s="2" t="s">
        <v>430</v>
      </c>
      <c r="F489" s="3">
        <v>310</v>
      </c>
      <c r="G489" s="2">
        <v>24.66</v>
      </c>
      <c r="H489" s="2" t="s">
        <v>19</v>
      </c>
      <c r="I489" s="2" t="s">
        <v>26</v>
      </c>
      <c r="J489" s="1">
        <v>100</v>
      </c>
      <c r="K489" s="2" t="s">
        <v>21</v>
      </c>
      <c r="L489">
        <v>100</v>
      </c>
      <c r="M489">
        <f t="shared" si="34"/>
        <v>0</v>
      </c>
      <c r="N489">
        <v>100</v>
      </c>
      <c r="O489">
        <f t="shared" si="35"/>
        <v>100</v>
      </c>
      <c r="P489">
        <v>100</v>
      </c>
      <c r="Q489">
        <f t="shared" si="32"/>
        <v>0</v>
      </c>
      <c r="S489">
        <f t="shared" si="33"/>
        <v>0</v>
      </c>
    </row>
    <row r="490" spans="1:19" ht="15" customHeight="1" x14ac:dyDescent="0.25">
      <c r="A490" s="2">
        <v>1</v>
      </c>
      <c r="B490" s="2">
        <v>338</v>
      </c>
      <c r="C490" s="2" t="s">
        <v>16</v>
      </c>
      <c r="D490" s="2" t="s">
        <v>235</v>
      </c>
      <c r="E490" s="2" t="s">
        <v>430</v>
      </c>
      <c r="F490" s="3">
        <v>310</v>
      </c>
      <c r="G490" s="2">
        <v>24.66</v>
      </c>
      <c r="H490" s="2" t="s">
        <v>19</v>
      </c>
      <c r="I490" s="2" t="s">
        <v>20</v>
      </c>
      <c r="J490" s="1">
        <v>200</v>
      </c>
      <c r="K490" s="2" t="s">
        <v>21</v>
      </c>
      <c r="M490">
        <f t="shared" si="34"/>
        <v>200</v>
      </c>
      <c r="O490">
        <f t="shared" si="35"/>
        <v>200</v>
      </c>
      <c r="P490">
        <v>200</v>
      </c>
      <c r="Q490">
        <f t="shared" si="32"/>
        <v>0</v>
      </c>
      <c r="S490">
        <f t="shared" si="33"/>
        <v>0</v>
      </c>
    </row>
    <row r="491" spans="1:19" ht="15" customHeight="1" x14ac:dyDescent="0.25">
      <c r="A491" s="2">
        <v>1</v>
      </c>
      <c r="B491" s="2">
        <v>339</v>
      </c>
      <c r="C491" s="2" t="s">
        <v>58</v>
      </c>
      <c r="D491" s="2" t="s">
        <v>431</v>
      </c>
      <c r="E491" s="2" t="s">
        <v>432</v>
      </c>
      <c r="F491" s="3">
        <v>1</v>
      </c>
      <c r="G491" s="2">
        <v>6.9</v>
      </c>
      <c r="H491" s="2" t="s">
        <v>19</v>
      </c>
      <c r="I491" s="2" t="s">
        <v>26</v>
      </c>
      <c r="J491" s="1">
        <v>1</v>
      </c>
      <c r="K491" s="2" t="s">
        <v>21</v>
      </c>
      <c r="M491">
        <f t="shared" si="34"/>
        <v>1</v>
      </c>
      <c r="O491">
        <f t="shared" si="35"/>
        <v>1</v>
      </c>
      <c r="Q491">
        <f t="shared" si="32"/>
        <v>1</v>
      </c>
      <c r="S491">
        <f t="shared" si="33"/>
        <v>1</v>
      </c>
    </row>
    <row r="492" spans="1:19" ht="15" customHeight="1" x14ac:dyDescent="0.25">
      <c r="A492" s="2">
        <v>1</v>
      </c>
      <c r="B492" s="2">
        <v>340</v>
      </c>
      <c r="C492" s="2" t="s">
        <v>58</v>
      </c>
      <c r="D492" s="2" t="s">
        <v>431</v>
      </c>
      <c r="E492" s="2" t="s">
        <v>433</v>
      </c>
      <c r="F492" s="3">
        <v>25</v>
      </c>
      <c r="G492" s="2">
        <v>6.9</v>
      </c>
      <c r="H492" s="2" t="s">
        <v>19</v>
      </c>
      <c r="I492" s="2" t="s">
        <v>83</v>
      </c>
      <c r="J492" s="1">
        <v>20</v>
      </c>
      <c r="K492" s="2" t="s">
        <v>21</v>
      </c>
      <c r="M492">
        <f t="shared" si="34"/>
        <v>20</v>
      </c>
      <c r="O492">
        <f t="shared" si="35"/>
        <v>20</v>
      </c>
      <c r="Q492">
        <f t="shared" si="32"/>
        <v>20</v>
      </c>
      <c r="S492">
        <f t="shared" si="33"/>
        <v>20</v>
      </c>
    </row>
    <row r="493" spans="1:19" ht="15" customHeight="1" x14ac:dyDescent="0.25">
      <c r="A493" s="2">
        <v>1</v>
      </c>
      <c r="B493" s="2">
        <v>341</v>
      </c>
      <c r="C493" s="2" t="s">
        <v>35</v>
      </c>
      <c r="D493" s="2" t="s">
        <v>28</v>
      </c>
      <c r="E493" s="2" t="s">
        <v>434</v>
      </c>
      <c r="F493" s="3">
        <v>1</v>
      </c>
      <c r="G493" s="2">
        <v>10.99</v>
      </c>
      <c r="H493" s="2" t="s">
        <v>19</v>
      </c>
      <c r="I493" s="2" t="s">
        <v>26</v>
      </c>
      <c r="J493" s="1">
        <v>1</v>
      </c>
      <c r="K493" s="2" t="s">
        <v>21</v>
      </c>
      <c r="M493">
        <f t="shared" si="34"/>
        <v>1</v>
      </c>
      <c r="O493">
        <f t="shared" si="35"/>
        <v>1</v>
      </c>
      <c r="Q493">
        <f t="shared" si="32"/>
        <v>1</v>
      </c>
      <c r="S493">
        <f t="shared" si="33"/>
        <v>1</v>
      </c>
    </row>
    <row r="494" spans="1:19" ht="15" customHeight="1" x14ac:dyDescent="0.25">
      <c r="A494" s="2">
        <v>1</v>
      </c>
      <c r="B494" s="2">
        <v>342</v>
      </c>
      <c r="C494" s="2" t="s">
        <v>22</v>
      </c>
      <c r="D494" s="2" t="s">
        <v>28</v>
      </c>
      <c r="E494" s="2" t="s">
        <v>435</v>
      </c>
      <c r="F494" s="3">
        <v>38</v>
      </c>
      <c r="G494" s="2">
        <v>14</v>
      </c>
      <c r="H494" s="2" t="s">
        <v>19</v>
      </c>
      <c r="I494" s="2" t="s">
        <v>26</v>
      </c>
      <c r="J494" s="1">
        <v>1</v>
      </c>
      <c r="K494" s="2" t="s">
        <v>21</v>
      </c>
      <c r="M494">
        <f t="shared" si="34"/>
        <v>1</v>
      </c>
      <c r="O494">
        <f t="shared" si="35"/>
        <v>1</v>
      </c>
      <c r="Q494">
        <f t="shared" si="32"/>
        <v>1</v>
      </c>
      <c r="S494">
        <f t="shared" si="33"/>
        <v>1</v>
      </c>
    </row>
    <row r="495" spans="1:19" ht="15" customHeight="1" x14ac:dyDescent="0.25">
      <c r="A495" s="2">
        <v>1</v>
      </c>
      <c r="B495" s="2">
        <v>342</v>
      </c>
      <c r="C495" s="2" t="s">
        <v>22</v>
      </c>
      <c r="D495" s="2" t="s">
        <v>28</v>
      </c>
      <c r="E495" s="2" t="s">
        <v>435</v>
      </c>
      <c r="F495" s="3">
        <v>38</v>
      </c>
      <c r="G495" s="2">
        <v>14</v>
      </c>
      <c r="H495" s="2" t="s">
        <v>19</v>
      </c>
      <c r="I495" s="2" t="s">
        <v>51</v>
      </c>
      <c r="J495" s="1">
        <v>10</v>
      </c>
      <c r="K495" s="2" t="s">
        <v>21</v>
      </c>
      <c r="M495">
        <f t="shared" ref="M495:M526" si="36">J495-L495</f>
        <v>10</v>
      </c>
      <c r="O495">
        <f t="shared" ref="O495:O526" si="37">J495-L495+N495</f>
        <v>10</v>
      </c>
      <c r="Q495">
        <f t="shared" si="32"/>
        <v>10</v>
      </c>
      <c r="R495">
        <v>10</v>
      </c>
      <c r="S495">
        <f t="shared" si="33"/>
        <v>0</v>
      </c>
    </row>
    <row r="496" spans="1:19" ht="15" customHeight="1" x14ac:dyDescent="0.25">
      <c r="A496" s="2">
        <v>1</v>
      </c>
      <c r="B496" s="2">
        <v>342</v>
      </c>
      <c r="C496" s="2" t="s">
        <v>22</v>
      </c>
      <c r="D496" s="2" t="s">
        <v>28</v>
      </c>
      <c r="E496" s="2" t="s">
        <v>435</v>
      </c>
      <c r="F496" s="3">
        <v>38</v>
      </c>
      <c r="G496" s="2">
        <v>14</v>
      </c>
      <c r="H496" s="2" t="s">
        <v>19</v>
      </c>
      <c r="I496" s="2" t="s">
        <v>26</v>
      </c>
      <c r="J496" s="1">
        <v>20</v>
      </c>
      <c r="K496" s="2" t="s">
        <v>21</v>
      </c>
      <c r="M496">
        <f t="shared" si="36"/>
        <v>20</v>
      </c>
      <c r="O496">
        <f t="shared" si="37"/>
        <v>20</v>
      </c>
      <c r="Q496">
        <f t="shared" si="32"/>
        <v>20</v>
      </c>
      <c r="S496">
        <f t="shared" si="33"/>
        <v>20</v>
      </c>
    </row>
    <row r="497" spans="1:19" ht="15" customHeight="1" x14ac:dyDescent="0.25">
      <c r="A497" s="2">
        <v>1</v>
      </c>
      <c r="B497" s="2">
        <v>343</v>
      </c>
      <c r="C497" s="2" t="s">
        <v>58</v>
      </c>
      <c r="D497" s="2" t="s">
        <v>436</v>
      </c>
      <c r="E497" s="2" t="s">
        <v>437</v>
      </c>
      <c r="F497" s="3">
        <v>60</v>
      </c>
      <c r="G497" s="2">
        <v>1.1200000000000001</v>
      </c>
      <c r="H497" s="2" t="s">
        <v>19</v>
      </c>
      <c r="I497" s="2" t="s">
        <v>20</v>
      </c>
      <c r="J497" s="1">
        <v>50</v>
      </c>
      <c r="K497" s="2" t="s">
        <v>21</v>
      </c>
      <c r="M497">
        <f t="shared" si="36"/>
        <v>50</v>
      </c>
      <c r="O497">
        <f t="shared" si="37"/>
        <v>50</v>
      </c>
      <c r="Q497">
        <f t="shared" si="32"/>
        <v>50</v>
      </c>
      <c r="S497">
        <f t="shared" si="33"/>
        <v>50</v>
      </c>
    </row>
    <row r="498" spans="1:19" ht="15" customHeight="1" x14ac:dyDescent="0.25">
      <c r="A498" s="2">
        <v>1</v>
      </c>
      <c r="B498" s="2">
        <v>343</v>
      </c>
      <c r="C498" s="2" t="s">
        <v>58</v>
      </c>
      <c r="D498" s="2" t="s">
        <v>436</v>
      </c>
      <c r="E498" s="2" t="s">
        <v>437</v>
      </c>
      <c r="F498" s="3">
        <v>60</v>
      </c>
      <c r="G498" s="2">
        <v>1.1200000000000001</v>
      </c>
      <c r="H498" s="2" t="s">
        <v>19</v>
      </c>
      <c r="I498" s="2" t="s">
        <v>79</v>
      </c>
      <c r="J498" s="1">
        <v>10</v>
      </c>
      <c r="K498" s="2" t="s">
        <v>21</v>
      </c>
      <c r="M498">
        <f t="shared" si="36"/>
        <v>10</v>
      </c>
      <c r="O498">
        <f t="shared" si="37"/>
        <v>10</v>
      </c>
      <c r="Q498">
        <f t="shared" si="32"/>
        <v>10</v>
      </c>
      <c r="S498">
        <f t="shared" si="33"/>
        <v>10</v>
      </c>
    </row>
    <row r="499" spans="1:19" ht="15" customHeight="1" x14ac:dyDescent="0.25">
      <c r="A499" s="2">
        <v>1</v>
      </c>
      <c r="B499" s="2">
        <v>344</v>
      </c>
      <c r="C499" s="2" t="s">
        <v>16</v>
      </c>
      <c r="D499" s="2" t="s">
        <v>307</v>
      </c>
      <c r="E499" s="2" t="s">
        <v>438</v>
      </c>
      <c r="F499" s="3">
        <v>64</v>
      </c>
      <c r="G499" s="2">
        <v>1.85</v>
      </c>
      <c r="H499" s="2" t="s">
        <v>19</v>
      </c>
      <c r="I499" s="2" t="s">
        <v>20</v>
      </c>
      <c r="J499" s="1">
        <v>50</v>
      </c>
      <c r="K499" s="2" t="s">
        <v>21</v>
      </c>
      <c r="L499">
        <v>30</v>
      </c>
      <c r="M499">
        <f t="shared" si="36"/>
        <v>20</v>
      </c>
      <c r="O499">
        <f t="shared" si="37"/>
        <v>20</v>
      </c>
      <c r="Q499">
        <f t="shared" si="32"/>
        <v>20</v>
      </c>
      <c r="S499">
        <f t="shared" si="33"/>
        <v>20</v>
      </c>
    </row>
    <row r="500" spans="1:19" ht="15" customHeight="1" x14ac:dyDescent="0.25">
      <c r="A500" s="2">
        <v>1</v>
      </c>
      <c r="B500" s="2">
        <v>344</v>
      </c>
      <c r="C500" s="2" t="s">
        <v>16</v>
      </c>
      <c r="D500" s="2" t="s">
        <v>307</v>
      </c>
      <c r="E500" s="2" t="s">
        <v>438</v>
      </c>
      <c r="F500" s="3">
        <v>64</v>
      </c>
      <c r="G500" s="2">
        <v>1.85</v>
      </c>
      <c r="H500" s="2" t="s">
        <v>19</v>
      </c>
      <c r="I500" s="2" t="s">
        <v>79</v>
      </c>
      <c r="J500" s="1">
        <v>10</v>
      </c>
      <c r="K500" s="2" t="s">
        <v>21</v>
      </c>
      <c r="M500">
        <f t="shared" si="36"/>
        <v>10</v>
      </c>
      <c r="O500">
        <f t="shared" si="37"/>
        <v>10</v>
      </c>
      <c r="Q500">
        <f t="shared" si="32"/>
        <v>10</v>
      </c>
      <c r="S500">
        <f t="shared" si="33"/>
        <v>10</v>
      </c>
    </row>
    <row r="501" spans="1:19" ht="15" customHeight="1" x14ac:dyDescent="0.25">
      <c r="A501" s="2">
        <v>1</v>
      </c>
      <c r="B501" s="2">
        <v>345</v>
      </c>
      <c r="C501" s="2" t="s">
        <v>16</v>
      </c>
      <c r="D501" s="2" t="s">
        <v>54</v>
      </c>
      <c r="E501" s="2" t="s">
        <v>439</v>
      </c>
      <c r="F501" s="3">
        <v>900</v>
      </c>
      <c r="G501" s="2">
        <v>0.52</v>
      </c>
      <c r="H501" s="2" t="s">
        <v>19</v>
      </c>
      <c r="I501" s="2" t="s">
        <v>79</v>
      </c>
      <c r="J501" s="1">
        <v>200</v>
      </c>
      <c r="K501" s="2" t="s">
        <v>21</v>
      </c>
      <c r="M501">
        <f t="shared" si="36"/>
        <v>200</v>
      </c>
      <c r="O501">
        <f t="shared" si="37"/>
        <v>200</v>
      </c>
      <c r="Q501">
        <f t="shared" si="32"/>
        <v>200</v>
      </c>
      <c r="S501">
        <f t="shared" si="33"/>
        <v>200</v>
      </c>
    </row>
    <row r="502" spans="1:19" ht="15" customHeight="1" x14ac:dyDescent="0.25">
      <c r="A502" s="2">
        <v>1</v>
      </c>
      <c r="B502" s="2">
        <v>345</v>
      </c>
      <c r="C502" s="2" t="s">
        <v>16</v>
      </c>
      <c r="D502" s="2" t="s">
        <v>54</v>
      </c>
      <c r="E502" s="2" t="s">
        <v>439</v>
      </c>
      <c r="F502" s="3">
        <v>900</v>
      </c>
      <c r="G502" s="2">
        <v>0.52</v>
      </c>
      <c r="H502" s="2" t="s">
        <v>19</v>
      </c>
      <c r="I502" s="2" t="s">
        <v>80</v>
      </c>
      <c r="J502" s="1">
        <v>500</v>
      </c>
      <c r="K502" s="2" t="s">
        <v>21</v>
      </c>
      <c r="M502">
        <f t="shared" si="36"/>
        <v>500</v>
      </c>
      <c r="O502">
        <f t="shared" si="37"/>
        <v>500</v>
      </c>
      <c r="Q502">
        <f t="shared" si="32"/>
        <v>500</v>
      </c>
      <c r="S502">
        <f t="shared" si="33"/>
        <v>500</v>
      </c>
    </row>
    <row r="503" spans="1:19" ht="15" customHeight="1" x14ac:dyDescent="0.25">
      <c r="A503" s="2">
        <v>1</v>
      </c>
      <c r="B503" s="2">
        <v>345</v>
      </c>
      <c r="C503" s="2" t="s">
        <v>16</v>
      </c>
      <c r="D503" s="2" t="s">
        <v>54</v>
      </c>
      <c r="E503" s="2" t="s">
        <v>439</v>
      </c>
      <c r="F503" s="3">
        <v>900</v>
      </c>
      <c r="G503" s="2">
        <v>0.52</v>
      </c>
      <c r="H503" s="2" t="s">
        <v>19</v>
      </c>
      <c r="I503" s="2" t="s">
        <v>95</v>
      </c>
      <c r="J503" s="1">
        <v>200</v>
      </c>
      <c r="K503" s="2" t="s">
        <v>21</v>
      </c>
      <c r="L503">
        <v>100</v>
      </c>
      <c r="M503">
        <f t="shared" si="36"/>
        <v>100</v>
      </c>
      <c r="O503">
        <f t="shared" si="37"/>
        <v>100</v>
      </c>
      <c r="Q503">
        <f t="shared" si="32"/>
        <v>100</v>
      </c>
      <c r="S503">
        <f t="shared" si="33"/>
        <v>100</v>
      </c>
    </row>
    <row r="504" spans="1:19" ht="15" customHeight="1" x14ac:dyDescent="0.25">
      <c r="A504" s="2">
        <v>1</v>
      </c>
      <c r="B504" s="2">
        <v>347</v>
      </c>
      <c r="C504" s="2" t="s">
        <v>58</v>
      </c>
      <c r="D504" s="2" t="s">
        <v>440</v>
      </c>
      <c r="E504" s="2" t="s">
        <v>441</v>
      </c>
      <c r="F504" s="3">
        <v>7</v>
      </c>
      <c r="G504" s="2">
        <v>26.1</v>
      </c>
      <c r="H504" s="2" t="s">
        <v>126</v>
      </c>
      <c r="I504" s="2" t="s">
        <v>48</v>
      </c>
      <c r="J504" s="1">
        <v>3</v>
      </c>
      <c r="K504" s="2" t="s">
        <v>21</v>
      </c>
      <c r="M504">
        <f t="shared" si="36"/>
        <v>3</v>
      </c>
      <c r="O504">
        <f t="shared" si="37"/>
        <v>3</v>
      </c>
      <c r="Q504">
        <f t="shared" si="32"/>
        <v>3</v>
      </c>
      <c r="S504">
        <f t="shared" si="33"/>
        <v>3</v>
      </c>
    </row>
    <row r="505" spans="1:19" ht="15" customHeight="1" x14ac:dyDescent="0.25">
      <c r="A505" s="2">
        <v>1</v>
      </c>
      <c r="B505" s="2">
        <v>348</v>
      </c>
      <c r="C505" s="2" t="s">
        <v>58</v>
      </c>
      <c r="D505" s="2" t="s">
        <v>262</v>
      </c>
      <c r="E505" s="2" t="s">
        <v>442</v>
      </c>
      <c r="F505" s="3">
        <v>2</v>
      </c>
      <c r="G505" s="2">
        <v>14</v>
      </c>
      <c r="H505" s="2" t="s">
        <v>38</v>
      </c>
      <c r="I505" s="2" t="s">
        <v>48</v>
      </c>
      <c r="J505" s="1">
        <v>2</v>
      </c>
      <c r="K505" s="2" t="s">
        <v>21</v>
      </c>
      <c r="M505">
        <f t="shared" si="36"/>
        <v>2</v>
      </c>
      <c r="O505">
        <f t="shared" si="37"/>
        <v>2</v>
      </c>
      <c r="Q505">
        <f t="shared" si="32"/>
        <v>2</v>
      </c>
      <c r="S505">
        <f t="shared" si="33"/>
        <v>2</v>
      </c>
    </row>
    <row r="506" spans="1:19" ht="15" customHeight="1" x14ac:dyDescent="0.25">
      <c r="A506" s="2">
        <v>1</v>
      </c>
      <c r="B506" s="2">
        <v>351</v>
      </c>
      <c r="C506" s="2" t="s">
        <v>58</v>
      </c>
      <c r="D506" s="2" t="s">
        <v>443</v>
      </c>
      <c r="E506" s="2" t="s">
        <v>444</v>
      </c>
      <c r="F506" s="3">
        <v>3</v>
      </c>
      <c r="G506" s="2">
        <v>216</v>
      </c>
      <c r="H506" s="2" t="s">
        <v>19</v>
      </c>
      <c r="I506" s="2" t="s">
        <v>48</v>
      </c>
      <c r="J506" s="1">
        <v>3</v>
      </c>
      <c r="K506" s="2" t="s">
        <v>21</v>
      </c>
      <c r="M506">
        <f t="shared" si="36"/>
        <v>3</v>
      </c>
      <c r="O506">
        <f t="shared" si="37"/>
        <v>3</v>
      </c>
      <c r="Q506">
        <f t="shared" si="32"/>
        <v>3</v>
      </c>
      <c r="S506">
        <f t="shared" si="33"/>
        <v>3</v>
      </c>
    </row>
    <row r="507" spans="1:19" ht="15" customHeight="1" x14ac:dyDescent="0.25">
      <c r="A507" s="2">
        <v>1</v>
      </c>
      <c r="B507" s="2">
        <v>353</v>
      </c>
      <c r="C507" s="2" t="s">
        <v>58</v>
      </c>
      <c r="D507" s="2" t="s">
        <v>445</v>
      </c>
      <c r="E507" s="2" t="s">
        <v>446</v>
      </c>
      <c r="F507" s="3">
        <v>7</v>
      </c>
      <c r="G507" s="2">
        <v>1.35</v>
      </c>
      <c r="H507" s="2" t="s">
        <v>19</v>
      </c>
      <c r="I507" s="2" t="s">
        <v>48</v>
      </c>
      <c r="J507" s="1">
        <v>1</v>
      </c>
      <c r="K507" s="2" t="s">
        <v>21</v>
      </c>
      <c r="M507">
        <f t="shared" si="36"/>
        <v>1</v>
      </c>
      <c r="O507">
        <f t="shared" si="37"/>
        <v>1</v>
      </c>
      <c r="Q507">
        <f t="shared" si="32"/>
        <v>1</v>
      </c>
      <c r="S507">
        <f t="shared" si="33"/>
        <v>1</v>
      </c>
    </row>
    <row r="508" spans="1:19" ht="15" customHeight="1" x14ac:dyDescent="0.25">
      <c r="A508" s="2">
        <v>1</v>
      </c>
      <c r="B508" s="2">
        <v>354</v>
      </c>
      <c r="C508" s="2" t="s">
        <v>58</v>
      </c>
      <c r="D508" s="2" t="s">
        <v>445</v>
      </c>
      <c r="E508" s="2" t="s">
        <v>447</v>
      </c>
      <c r="F508" s="3">
        <v>16</v>
      </c>
      <c r="G508" s="2">
        <v>1.35</v>
      </c>
      <c r="H508" s="2" t="s">
        <v>19</v>
      </c>
      <c r="I508" s="2" t="s">
        <v>48</v>
      </c>
      <c r="J508" s="1">
        <v>10</v>
      </c>
      <c r="K508" s="2" t="s">
        <v>21</v>
      </c>
      <c r="M508">
        <f t="shared" si="36"/>
        <v>10</v>
      </c>
      <c r="O508">
        <f t="shared" si="37"/>
        <v>10</v>
      </c>
      <c r="Q508">
        <f t="shared" si="32"/>
        <v>10</v>
      </c>
      <c r="S508">
        <f t="shared" si="33"/>
        <v>10</v>
      </c>
    </row>
    <row r="509" spans="1:19" ht="15" customHeight="1" x14ac:dyDescent="0.25">
      <c r="A509" s="2">
        <v>1</v>
      </c>
      <c r="B509" s="2">
        <v>355</v>
      </c>
      <c r="C509" s="2" t="s">
        <v>58</v>
      </c>
      <c r="D509" s="2" t="s">
        <v>448</v>
      </c>
      <c r="E509" s="2" t="s">
        <v>449</v>
      </c>
      <c r="F509" s="3">
        <v>10</v>
      </c>
      <c r="G509" s="2">
        <v>2.5099999999999998</v>
      </c>
      <c r="H509" s="2" t="s">
        <v>19</v>
      </c>
      <c r="I509" s="2" t="s">
        <v>48</v>
      </c>
      <c r="J509" s="1">
        <v>10</v>
      </c>
      <c r="K509" s="2" t="s">
        <v>21</v>
      </c>
      <c r="M509">
        <f t="shared" si="36"/>
        <v>10</v>
      </c>
      <c r="O509">
        <f t="shared" si="37"/>
        <v>10</v>
      </c>
      <c r="Q509">
        <f t="shared" si="32"/>
        <v>10</v>
      </c>
      <c r="S509">
        <f t="shared" si="33"/>
        <v>10</v>
      </c>
    </row>
    <row r="510" spans="1:19" ht="15" customHeight="1" x14ac:dyDescent="0.25">
      <c r="A510" s="2">
        <v>1</v>
      </c>
      <c r="B510" s="2">
        <v>356</v>
      </c>
      <c r="C510" s="2" t="s">
        <v>58</v>
      </c>
      <c r="D510" s="2" t="s">
        <v>448</v>
      </c>
      <c r="E510" s="2" t="s">
        <v>450</v>
      </c>
      <c r="F510" s="3">
        <v>10</v>
      </c>
      <c r="G510" s="2">
        <v>2.5099999999999998</v>
      </c>
      <c r="H510" s="2" t="s">
        <v>19</v>
      </c>
      <c r="I510" s="2" t="s">
        <v>48</v>
      </c>
      <c r="J510" s="1">
        <v>10</v>
      </c>
      <c r="K510" s="2" t="s">
        <v>21</v>
      </c>
      <c r="M510">
        <f t="shared" si="36"/>
        <v>10</v>
      </c>
      <c r="O510">
        <f t="shared" si="37"/>
        <v>10</v>
      </c>
      <c r="Q510">
        <f t="shared" si="32"/>
        <v>10</v>
      </c>
      <c r="S510">
        <f t="shared" si="33"/>
        <v>10</v>
      </c>
    </row>
    <row r="511" spans="1:19" ht="15" customHeight="1" x14ac:dyDescent="0.25">
      <c r="A511" s="2">
        <v>1</v>
      </c>
      <c r="B511" s="2">
        <v>357</v>
      </c>
      <c r="C511" s="2" t="s">
        <v>58</v>
      </c>
      <c r="D511" s="2" t="s">
        <v>445</v>
      </c>
      <c r="E511" s="2" t="s">
        <v>451</v>
      </c>
      <c r="F511" s="3">
        <v>16</v>
      </c>
      <c r="G511" s="2">
        <v>1.35</v>
      </c>
      <c r="H511" s="2" t="s">
        <v>19</v>
      </c>
      <c r="I511" s="2" t="s">
        <v>48</v>
      </c>
      <c r="J511" s="1">
        <v>10</v>
      </c>
      <c r="K511" s="2" t="s">
        <v>21</v>
      </c>
      <c r="M511">
        <f t="shared" si="36"/>
        <v>10</v>
      </c>
      <c r="O511">
        <f t="shared" si="37"/>
        <v>10</v>
      </c>
      <c r="Q511">
        <f t="shared" si="32"/>
        <v>10</v>
      </c>
      <c r="S511">
        <f t="shared" si="33"/>
        <v>10</v>
      </c>
    </row>
    <row r="512" spans="1:19" ht="15" customHeight="1" x14ac:dyDescent="0.25">
      <c r="A512" s="2">
        <v>1</v>
      </c>
      <c r="B512" s="2">
        <v>360</v>
      </c>
      <c r="C512" s="2" t="s">
        <v>58</v>
      </c>
      <c r="D512" s="2" t="s">
        <v>445</v>
      </c>
      <c r="E512" s="2" t="s">
        <v>452</v>
      </c>
      <c r="F512" s="3">
        <v>10</v>
      </c>
      <c r="G512" s="2">
        <v>1.35</v>
      </c>
      <c r="H512" s="2" t="s">
        <v>19</v>
      </c>
      <c r="I512" s="2" t="s">
        <v>48</v>
      </c>
      <c r="J512" s="1">
        <v>10</v>
      </c>
      <c r="K512" s="2" t="s">
        <v>21</v>
      </c>
      <c r="M512">
        <f t="shared" si="36"/>
        <v>10</v>
      </c>
      <c r="O512">
        <f t="shared" si="37"/>
        <v>10</v>
      </c>
      <c r="Q512">
        <f t="shared" si="32"/>
        <v>10</v>
      </c>
      <c r="S512">
        <f t="shared" si="33"/>
        <v>10</v>
      </c>
    </row>
    <row r="513" spans="1:19" ht="15" customHeight="1" x14ac:dyDescent="0.25">
      <c r="A513" s="2">
        <v>1</v>
      </c>
      <c r="B513" s="2">
        <v>361</v>
      </c>
      <c r="C513" s="2" t="s">
        <v>58</v>
      </c>
      <c r="D513" s="2" t="s">
        <v>445</v>
      </c>
      <c r="E513" s="2" t="s">
        <v>453</v>
      </c>
      <c r="F513" s="3">
        <v>10</v>
      </c>
      <c r="G513" s="2">
        <v>1.35</v>
      </c>
      <c r="H513" s="2" t="s">
        <v>19</v>
      </c>
      <c r="I513" s="2" t="s">
        <v>48</v>
      </c>
      <c r="J513" s="1">
        <v>10</v>
      </c>
      <c r="K513" s="2" t="s">
        <v>21</v>
      </c>
      <c r="M513">
        <f t="shared" si="36"/>
        <v>10</v>
      </c>
      <c r="O513">
        <f t="shared" si="37"/>
        <v>10</v>
      </c>
      <c r="Q513">
        <f t="shared" si="32"/>
        <v>10</v>
      </c>
      <c r="S513">
        <f t="shared" si="33"/>
        <v>10</v>
      </c>
    </row>
    <row r="514" spans="1:19" ht="15" customHeight="1" x14ac:dyDescent="0.25">
      <c r="A514" s="2">
        <v>1</v>
      </c>
      <c r="B514" s="2">
        <v>362</v>
      </c>
      <c r="C514" s="2" t="s">
        <v>58</v>
      </c>
      <c r="D514" s="2" t="s">
        <v>445</v>
      </c>
      <c r="E514" s="2" t="s">
        <v>454</v>
      </c>
      <c r="F514" s="3">
        <v>16</v>
      </c>
      <c r="G514" s="2">
        <v>1.35</v>
      </c>
      <c r="H514" s="2" t="s">
        <v>19</v>
      </c>
      <c r="I514" s="2" t="s">
        <v>48</v>
      </c>
      <c r="J514" s="1">
        <v>10</v>
      </c>
      <c r="K514" s="2" t="s">
        <v>21</v>
      </c>
      <c r="M514">
        <f t="shared" si="36"/>
        <v>10</v>
      </c>
      <c r="O514">
        <f t="shared" si="37"/>
        <v>10</v>
      </c>
      <c r="Q514">
        <f t="shared" si="32"/>
        <v>10</v>
      </c>
      <c r="S514">
        <f t="shared" si="33"/>
        <v>10</v>
      </c>
    </row>
    <row r="515" spans="1:19" ht="15" customHeight="1" x14ac:dyDescent="0.25">
      <c r="A515" s="2">
        <v>1</v>
      </c>
      <c r="B515" s="2">
        <v>364</v>
      </c>
      <c r="C515" s="2" t="s">
        <v>58</v>
      </c>
      <c r="D515" s="2" t="s">
        <v>445</v>
      </c>
      <c r="E515" s="2" t="s">
        <v>455</v>
      </c>
      <c r="F515" s="3">
        <v>10</v>
      </c>
      <c r="G515" s="2">
        <v>1.35</v>
      </c>
      <c r="H515" s="2" t="s">
        <v>19</v>
      </c>
      <c r="I515" s="2" t="s">
        <v>48</v>
      </c>
      <c r="J515" s="1">
        <v>10</v>
      </c>
      <c r="K515" s="2" t="s">
        <v>21</v>
      </c>
      <c r="M515">
        <f t="shared" si="36"/>
        <v>10</v>
      </c>
      <c r="O515">
        <f t="shared" si="37"/>
        <v>10</v>
      </c>
      <c r="Q515">
        <f t="shared" ref="Q515:Q578" si="38">O515-P515</f>
        <v>10</v>
      </c>
      <c r="S515">
        <f t="shared" ref="S515:S578" si="39">Q515-R515</f>
        <v>10</v>
      </c>
    </row>
    <row r="516" spans="1:19" ht="15" customHeight="1" x14ac:dyDescent="0.25">
      <c r="A516" s="2">
        <v>1</v>
      </c>
      <c r="B516" s="2">
        <v>365</v>
      </c>
      <c r="C516" s="2" t="s">
        <v>58</v>
      </c>
      <c r="D516" s="2" t="s">
        <v>445</v>
      </c>
      <c r="E516" s="2" t="s">
        <v>456</v>
      </c>
      <c r="F516" s="3">
        <v>16</v>
      </c>
      <c r="G516" s="2">
        <v>1.35</v>
      </c>
      <c r="H516" s="2" t="s">
        <v>19</v>
      </c>
      <c r="I516" s="2" t="s">
        <v>48</v>
      </c>
      <c r="J516" s="1">
        <v>10</v>
      </c>
      <c r="K516" s="2" t="s">
        <v>21</v>
      </c>
      <c r="M516">
        <f t="shared" si="36"/>
        <v>10</v>
      </c>
      <c r="O516">
        <f t="shared" si="37"/>
        <v>10</v>
      </c>
      <c r="Q516">
        <f t="shared" si="38"/>
        <v>10</v>
      </c>
      <c r="S516">
        <f t="shared" si="39"/>
        <v>10</v>
      </c>
    </row>
    <row r="517" spans="1:19" ht="15" customHeight="1" x14ac:dyDescent="0.25">
      <c r="A517" s="2">
        <v>1</v>
      </c>
      <c r="B517" s="2">
        <v>368</v>
      </c>
      <c r="C517" s="2" t="s">
        <v>58</v>
      </c>
      <c r="D517" s="2" t="s">
        <v>445</v>
      </c>
      <c r="E517" s="2" t="s">
        <v>457</v>
      </c>
      <c r="F517" s="3">
        <v>16</v>
      </c>
      <c r="G517" s="2">
        <v>1.35</v>
      </c>
      <c r="H517" s="2" t="s">
        <v>19</v>
      </c>
      <c r="I517" s="2" t="s">
        <v>48</v>
      </c>
      <c r="J517" s="1">
        <v>10</v>
      </c>
      <c r="K517" s="2" t="s">
        <v>21</v>
      </c>
      <c r="M517">
        <f t="shared" si="36"/>
        <v>10</v>
      </c>
      <c r="O517">
        <f t="shared" si="37"/>
        <v>10</v>
      </c>
      <c r="Q517">
        <f t="shared" si="38"/>
        <v>10</v>
      </c>
      <c r="S517">
        <f t="shared" si="39"/>
        <v>10</v>
      </c>
    </row>
    <row r="518" spans="1:19" ht="15" customHeight="1" x14ac:dyDescent="0.25">
      <c r="A518" s="2">
        <v>1</v>
      </c>
      <c r="B518" s="2">
        <v>370</v>
      </c>
      <c r="C518" s="2" t="s">
        <v>58</v>
      </c>
      <c r="D518" s="2" t="s">
        <v>445</v>
      </c>
      <c r="E518" s="2" t="s">
        <v>458</v>
      </c>
      <c r="F518" s="3">
        <v>16</v>
      </c>
      <c r="G518" s="2">
        <v>1.35</v>
      </c>
      <c r="H518" s="2" t="s">
        <v>19</v>
      </c>
      <c r="I518" s="2" t="s">
        <v>48</v>
      </c>
      <c r="J518" s="1">
        <v>10</v>
      </c>
      <c r="K518" s="2" t="s">
        <v>21</v>
      </c>
      <c r="M518">
        <f t="shared" si="36"/>
        <v>10</v>
      </c>
      <c r="O518">
        <f t="shared" si="37"/>
        <v>10</v>
      </c>
      <c r="Q518">
        <f t="shared" si="38"/>
        <v>10</v>
      </c>
      <c r="S518">
        <f t="shared" si="39"/>
        <v>10</v>
      </c>
    </row>
    <row r="519" spans="1:19" ht="15" customHeight="1" x14ac:dyDescent="0.25">
      <c r="A519" s="2">
        <v>1</v>
      </c>
      <c r="B519" s="2">
        <v>372</v>
      </c>
      <c r="C519" s="2" t="s">
        <v>58</v>
      </c>
      <c r="D519" s="2" t="s">
        <v>445</v>
      </c>
      <c r="E519" s="2" t="s">
        <v>459</v>
      </c>
      <c r="F519" s="3">
        <v>16</v>
      </c>
      <c r="G519" s="2">
        <v>1.35</v>
      </c>
      <c r="H519" s="2" t="s">
        <v>19</v>
      </c>
      <c r="I519" s="2" t="s">
        <v>48</v>
      </c>
      <c r="J519" s="1">
        <v>10</v>
      </c>
      <c r="K519" s="2" t="s">
        <v>21</v>
      </c>
      <c r="M519">
        <f t="shared" si="36"/>
        <v>10</v>
      </c>
      <c r="O519">
        <f t="shared" si="37"/>
        <v>10</v>
      </c>
      <c r="Q519">
        <f t="shared" si="38"/>
        <v>10</v>
      </c>
      <c r="S519">
        <f t="shared" si="39"/>
        <v>10</v>
      </c>
    </row>
    <row r="520" spans="1:19" ht="15" customHeight="1" x14ac:dyDescent="0.25">
      <c r="A520" s="2">
        <v>1</v>
      </c>
      <c r="B520" s="2">
        <v>373</v>
      </c>
      <c r="C520" s="2" t="s">
        <v>58</v>
      </c>
      <c r="D520" s="2" t="s">
        <v>445</v>
      </c>
      <c r="E520" s="2" t="s">
        <v>460</v>
      </c>
      <c r="F520" s="3">
        <v>10</v>
      </c>
      <c r="G520" s="2">
        <v>1.35</v>
      </c>
      <c r="H520" s="2" t="s">
        <v>19</v>
      </c>
      <c r="I520" s="2" t="s">
        <v>48</v>
      </c>
      <c r="J520" s="1">
        <v>10</v>
      </c>
      <c r="K520" s="2" t="s">
        <v>21</v>
      </c>
      <c r="M520">
        <f t="shared" si="36"/>
        <v>10</v>
      </c>
      <c r="O520">
        <f t="shared" si="37"/>
        <v>10</v>
      </c>
      <c r="Q520">
        <f t="shared" si="38"/>
        <v>10</v>
      </c>
      <c r="S520">
        <f t="shared" si="39"/>
        <v>10</v>
      </c>
    </row>
    <row r="521" spans="1:19" ht="15" customHeight="1" x14ac:dyDescent="0.25">
      <c r="A521" s="2">
        <v>1</v>
      </c>
      <c r="B521" s="2">
        <v>374</v>
      </c>
      <c r="C521" s="2" t="s">
        <v>58</v>
      </c>
      <c r="D521" s="2" t="s">
        <v>445</v>
      </c>
      <c r="E521" s="2" t="s">
        <v>461</v>
      </c>
      <c r="F521" s="3">
        <v>10</v>
      </c>
      <c r="G521" s="2">
        <v>1.35</v>
      </c>
      <c r="H521" s="2" t="s">
        <v>19</v>
      </c>
      <c r="I521" s="2" t="s">
        <v>48</v>
      </c>
      <c r="J521" s="1">
        <v>10</v>
      </c>
      <c r="K521" s="2" t="s">
        <v>21</v>
      </c>
      <c r="M521">
        <f t="shared" si="36"/>
        <v>10</v>
      </c>
      <c r="O521">
        <f t="shared" si="37"/>
        <v>10</v>
      </c>
      <c r="Q521">
        <f t="shared" si="38"/>
        <v>10</v>
      </c>
      <c r="S521">
        <f t="shared" si="39"/>
        <v>10</v>
      </c>
    </row>
    <row r="522" spans="1:19" ht="15" customHeight="1" x14ac:dyDescent="0.25">
      <c r="A522" s="2">
        <v>1</v>
      </c>
      <c r="B522" s="2">
        <v>375</v>
      </c>
      <c r="C522" s="2" t="s">
        <v>58</v>
      </c>
      <c r="D522" s="2" t="s">
        <v>445</v>
      </c>
      <c r="E522" s="2" t="s">
        <v>462</v>
      </c>
      <c r="F522" s="3">
        <v>10</v>
      </c>
      <c r="G522" s="2">
        <v>1.35</v>
      </c>
      <c r="H522" s="2" t="s">
        <v>19</v>
      </c>
      <c r="I522" s="2" t="s">
        <v>48</v>
      </c>
      <c r="J522" s="1">
        <v>10</v>
      </c>
      <c r="K522" s="2" t="s">
        <v>21</v>
      </c>
      <c r="M522">
        <f t="shared" si="36"/>
        <v>10</v>
      </c>
      <c r="O522">
        <f t="shared" si="37"/>
        <v>10</v>
      </c>
      <c r="Q522">
        <f t="shared" si="38"/>
        <v>10</v>
      </c>
      <c r="S522">
        <f t="shared" si="39"/>
        <v>10</v>
      </c>
    </row>
    <row r="523" spans="1:19" ht="15" customHeight="1" x14ac:dyDescent="0.25">
      <c r="A523" s="2">
        <v>1</v>
      </c>
      <c r="B523" s="2">
        <v>376</v>
      </c>
      <c r="C523" s="2" t="s">
        <v>58</v>
      </c>
      <c r="D523" s="2" t="s">
        <v>463</v>
      </c>
      <c r="E523" s="2" t="s">
        <v>464</v>
      </c>
      <c r="F523" s="3">
        <v>11</v>
      </c>
      <c r="G523" s="2">
        <v>6.9</v>
      </c>
      <c r="H523" s="2" t="s">
        <v>19</v>
      </c>
      <c r="I523" s="2" t="s">
        <v>48</v>
      </c>
      <c r="J523" s="1">
        <v>8</v>
      </c>
      <c r="K523" s="2" t="s">
        <v>21</v>
      </c>
      <c r="M523">
        <f t="shared" si="36"/>
        <v>8</v>
      </c>
      <c r="O523">
        <f t="shared" si="37"/>
        <v>8</v>
      </c>
      <c r="Q523">
        <f t="shared" si="38"/>
        <v>8</v>
      </c>
      <c r="S523">
        <f t="shared" si="39"/>
        <v>8</v>
      </c>
    </row>
    <row r="524" spans="1:19" ht="15" customHeight="1" x14ac:dyDescent="0.25">
      <c r="A524" s="2">
        <v>1</v>
      </c>
      <c r="B524" s="2">
        <v>381</v>
      </c>
      <c r="C524" s="2" t="s">
        <v>58</v>
      </c>
      <c r="D524" s="2" t="s">
        <v>465</v>
      </c>
      <c r="E524" s="2" t="s">
        <v>466</v>
      </c>
      <c r="F524" s="3">
        <v>10</v>
      </c>
      <c r="G524" s="2">
        <v>49.5</v>
      </c>
      <c r="H524" s="2" t="s">
        <v>19</v>
      </c>
      <c r="I524" s="2" t="s">
        <v>48</v>
      </c>
      <c r="J524" s="1">
        <v>10</v>
      </c>
      <c r="K524" s="2" t="s">
        <v>21</v>
      </c>
      <c r="M524">
        <f t="shared" si="36"/>
        <v>10</v>
      </c>
      <c r="O524">
        <f t="shared" si="37"/>
        <v>10</v>
      </c>
      <c r="Q524">
        <f t="shared" si="38"/>
        <v>10</v>
      </c>
      <c r="S524">
        <f t="shared" si="39"/>
        <v>10</v>
      </c>
    </row>
    <row r="525" spans="1:19" ht="15" customHeight="1" x14ac:dyDescent="0.25">
      <c r="A525" s="2">
        <v>1</v>
      </c>
      <c r="B525" s="2">
        <v>382</v>
      </c>
      <c r="C525" s="2" t="s">
        <v>58</v>
      </c>
      <c r="D525" s="2" t="s">
        <v>445</v>
      </c>
      <c r="E525" s="2" t="s">
        <v>467</v>
      </c>
      <c r="F525" s="3">
        <v>16</v>
      </c>
      <c r="G525" s="2">
        <v>1.31</v>
      </c>
      <c r="H525" s="2" t="s">
        <v>19</v>
      </c>
      <c r="I525" s="2" t="s">
        <v>48</v>
      </c>
      <c r="J525" s="1">
        <v>10</v>
      </c>
      <c r="K525" s="2" t="s">
        <v>21</v>
      </c>
      <c r="M525">
        <f t="shared" si="36"/>
        <v>10</v>
      </c>
      <c r="O525">
        <f t="shared" si="37"/>
        <v>10</v>
      </c>
      <c r="Q525">
        <f t="shared" si="38"/>
        <v>10</v>
      </c>
      <c r="S525">
        <f t="shared" si="39"/>
        <v>10</v>
      </c>
    </row>
    <row r="526" spans="1:19" ht="15" customHeight="1" x14ac:dyDescent="0.25">
      <c r="A526" s="2">
        <v>1</v>
      </c>
      <c r="B526" s="2">
        <v>383</v>
      </c>
      <c r="C526" s="2" t="s">
        <v>58</v>
      </c>
      <c r="D526" s="2" t="s">
        <v>440</v>
      </c>
      <c r="E526" s="2" t="s">
        <v>468</v>
      </c>
      <c r="F526" s="3">
        <v>5</v>
      </c>
      <c r="G526" s="2">
        <v>14.35</v>
      </c>
      <c r="H526" s="2" t="s">
        <v>42</v>
      </c>
      <c r="I526" s="2" t="s">
        <v>48</v>
      </c>
      <c r="J526" s="1">
        <v>5</v>
      </c>
      <c r="K526" s="2" t="s">
        <v>21</v>
      </c>
      <c r="M526">
        <f t="shared" si="36"/>
        <v>5</v>
      </c>
      <c r="O526">
        <f t="shared" si="37"/>
        <v>5</v>
      </c>
      <c r="Q526">
        <f t="shared" si="38"/>
        <v>5</v>
      </c>
      <c r="S526">
        <f t="shared" si="39"/>
        <v>5</v>
      </c>
    </row>
    <row r="527" spans="1:19" ht="15" customHeight="1" x14ac:dyDescent="0.25">
      <c r="A527" s="2">
        <v>1</v>
      </c>
      <c r="B527" s="2">
        <v>384</v>
      </c>
      <c r="C527" s="2" t="s">
        <v>58</v>
      </c>
      <c r="D527" s="2" t="s">
        <v>440</v>
      </c>
      <c r="E527" s="2" t="s">
        <v>469</v>
      </c>
      <c r="F527" s="3">
        <v>5</v>
      </c>
      <c r="G527" s="2">
        <v>14.35</v>
      </c>
      <c r="H527" s="2" t="s">
        <v>42</v>
      </c>
      <c r="I527" s="2" t="s">
        <v>48</v>
      </c>
      <c r="J527" s="1">
        <v>5</v>
      </c>
      <c r="K527" s="2" t="s">
        <v>21</v>
      </c>
      <c r="M527">
        <f t="shared" ref="M527:M558" si="40">J527-L527</f>
        <v>5</v>
      </c>
      <c r="O527">
        <f t="shared" ref="O527:O558" si="41">J527-L527+N527</f>
        <v>5</v>
      </c>
      <c r="Q527">
        <f t="shared" si="38"/>
        <v>5</v>
      </c>
      <c r="S527">
        <f t="shared" si="39"/>
        <v>5</v>
      </c>
    </row>
    <row r="528" spans="1:19" ht="15" customHeight="1" x14ac:dyDescent="0.25">
      <c r="A528" s="2">
        <v>1</v>
      </c>
      <c r="B528" s="2">
        <v>385</v>
      </c>
      <c r="C528" s="2" t="s">
        <v>58</v>
      </c>
      <c r="D528" s="2" t="s">
        <v>470</v>
      </c>
      <c r="E528" s="2" t="s">
        <v>471</v>
      </c>
      <c r="F528" s="3">
        <v>5</v>
      </c>
      <c r="G528" s="2">
        <v>37</v>
      </c>
      <c r="H528" s="2" t="s">
        <v>472</v>
      </c>
      <c r="I528" s="2" t="s">
        <v>48</v>
      </c>
      <c r="J528" s="1">
        <v>2</v>
      </c>
      <c r="K528" s="2" t="s">
        <v>21</v>
      </c>
      <c r="M528">
        <f t="shared" si="40"/>
        <v>2</v>
      </c>
      <c r="O528">
        <f t="shared" si="41"/>
        <v>2</v>
      </c>
      <c r="Q528">
        <f t="shared" si="38"/>
        <v>2</v>
      </c>
      <c r="S528">
        <f t="shared" si="39"/>
        <v>2</v>
      </c>
    </row>
    <row r="529" spans="1:19" ht="15" customHeight="1" x14ac:dyDescent="0.25">
      <c r="A529" s="2">
        <v>1</v>
      </c>
      <c r="B529" s="2">
        <v>386</v>
      </c>
      <c r="C529" s="2" t="s">
        <v>58</v>
      </c>
      <c r="D529" s="2" t="s">
        <v>440</v>
      </c>
      <c r="E529" s="2" t="s">
        <v>473</v>
      </c>
      <c r="F529" s="3">
        <v>8</v>
      </c>
      <c r="G529" s="2">
        <v>14.35</v>
      </c>
      <c r="H529" s="2" t="s">
        <v>472</v>
      </c>
      <c r="I529" s="2" t="s">
        <v>48</v>
      </c>
      <c r="J529" s="1">
        <v>8</v>
      </c>
      <c r="K529" s="2" t="s">
        <v>21</v>
      </c>
      <c r="M529">
        <f t="shared" si="40"/>
        <v>8</v>
      </c>
      <c r="O529">
        <f t="shared" si="41"/>
        <v>8</v>
      </c>
      <c r="Q529">
        <f t="shared" si="38"/>
        <v>8</v>
      </c>
      <c r="S529">
        <f t="shared" si="39"/>
        <v>8</v>
      </c>
    </row>
    <row r="530" spans="1:19" ht="15" customHeight="1" x14ac:dyDescent="0.25">
      <c r="A530" s="2">
        <v>1</v>
      </c>
      <c r="B530" s="2">
        <v>391</v>
      </c>
      <c r="C530" s="2" t="s">
        <v>58</v>
      </c>
      <c r="D530" s="2" t="s">
        <v>474</v>
      </c>
      <c r="E530" s="2" t="s">
        <v>475</v>
      </c>
      <c r="F530" s="3">
        <v>5</v>
      </c>
      <c r="G530" s="2">
        <v>16.05</v>
      </c>
      <c r="H530" s="2" t="s">
        <v>38</v>
      </c>
      <c r="I530" s="2" t="s">
        <v>48</v>
      </c>
      <c r="J530" s="1">
        <v>5</v>
      </c>
      <c r="K530" s="2" t="s">
        <v>21</v>
      </c>
      <c r="M530">
        <f t="shared" si="40"/>
        <v>5</v>
      </c>
      <c r="O530">
        <f t="shared" si="41"/>
        <v>5</v>
      </c>
      <c r="Q530">
        <f t="shared" si="38"/>
        <v>5</v>
      </c>
      <c r="S530">
        <f t="shared" si="39"/>
        <v>5</v>
      </c>
    </row>
    <row r="531" spans="1:19" ht="15" customHeight="1" x14ac:dyDescent="0.25">
      <c r="A531" s="2">
        <v>1</v>
      </c>
      <c r="B531" s="2">
        <v>392</v>
      </c>
      <c r="C531" s="2" t="s">
        <v>58</v>
      </c>
      <c r="D531" s="2" t="s">
        <v>476</v>
      </c>
      <c r="E531" s="2" t="s">
        <v>477</v>
      </c>
      <c r="F531" s="3">
        <v>10</v>
      </c>
      <c r="G531" s="2">
        <v>100</v>
      </c>
      <c r="H531" s="2" t="s">
        <v>38</v>
      </c>
      <c r="I531" s="2" t="s">
        <v>48</v>
      </c>
      <c r="J531" s="1">
        <v>10</v>
      </c>
      <c r="K531" s="2" t="s">
        <v>21</v>
      </c>
      <c r="M531">
        <f t="shared" si="40"/>
        <v>10</v>
      </c>
      <c r="O531">
        <f t="shared" si="41"/>
        <v>10</v>
      </c>
      <c r="Q531">
        <f t="shared" si="38"/>
        <v>10</v>
      </c>
      <c r="S531">
        <f t="shared" si="39"/>
        <v>10</v>
      </c>
    </row>
    <row r="532" spans="1:19" ht="15" customHeight="1" x14ac:dyDescent="0.25">
      <c r="A532" s="2">
        <v>1</v>
      </c>
      <c r="B532" s="2">
        <v>393</v>
      </c>
      <c r="C532" s="2" t="s">
        <v>16</v>
      </c>
      <c r="D532" s="2" t="s">
        <v>478</v>
      </c>
      <c r="E532" s="2" t="s">
        <v>479</v>
      </c>
      <c r="F532" s="3">
        <v>46</v>
      </c>
      <c r="G532" s="2">
        <v>1.48</v>
      </c>
      <c r="H532" s="2" t="s">
        <v>19</v>
      </c>
      <c r="I532" s="2" t="s">
        <v>48</v>
      </c>
      <c r="J532" s="1">
        <v>40</v>
      </c>
      <c r="K532" s="2" t="s">
        <v>21</v>
      </c>
      <c r="M532">
        <f t="shared" si="40"/>
        <v>40</v>
      </c>
      <c r="O532">
        <f t="shared" si="41"/>
        <v>40</v>
      </c>
      <c r="Q532">
        <f t="shared" si="38"/>
        <v>40</v>
      </c>
      <c r="S532">
        <f t="shared" si="39"/>
        <v>40</v>
      </c>
    </row>
    <row r="533" spans="1:19" ht="15" customHeight="1" x14ac:dyDescent="0.25">
      <c r="A533" s="2">
        <v>1</v>
      </c>
      <c r="B533" s="2">
        <v>394</v>
      </c>
      <c r="C533" s="2" t="s">
        <v>58</v>
      </c>
      <c r="D533" s="2" t="s">
        <v>480</v>
      </c>
      <c r="E533" s="2" t="s">
        <v>481</v>
      </c>
      <c r="F533" s="3">
        <v>115</v>
      </c>
      <c r="G533" s="2">
        <v>2.2000000000000002</v>
      </c>
      <c r="H533" s="2" t="s">
        <v>19</v>
      </c>
      <c r="I533" s="2" t="s">
        <v>48</v>
      </c>
      <c r="J533" s="1">
        <v>15</v>
      </c>
      <c r="K533" s="2" t="s">
        <v>21</v>
      </c>
      <c r="M533">
        <f t="shared" si="40"/>
        <v>15</v>
      </c>
      <c r="O533">
        <f t="shared" si="41"/>
        <v>15</v>
      </c>
      <c r="Q533">
        <f t="shared" si="38"/>
        <v>15</v>
      </c>
      <c r="S533">
        <f t="shared" si="39"/>
        <v>15</v>
      </c>
    </row>
    <row r="534" spans="1:19" ht="15" customHeight="1" x14ac:dyDescent="0.25">
      <c r="A534" s="2">
        <v>1</v>
      </c>
      <c r="B534" s="2">
        <v>394</v>
      </c>
      <c r="C534" s="2" t="s">
        <v>58</v>
      </c>
      <c r="D534" s="2" t="s">
        <v>480</v>
      </c>
      <c r="E534" s="2" t="s">
        <v>481</v>
      </c>
      <c r="F534" s="3">
        <v>115</v>
      </c>
      <c r="G534" s="2">
        <v>2.2000000000000002</v>
      </c>
      <c r="H534" s="2" t="s">
        <v>19</v>
      </c>
      <c r="I534" s="2" t="s">
        <v>20</v>
      </c>
      <c r="J534" s="1">
        <v>100</v>
      </c>
      <c r="K534" s="2" t="s">
        <v>21</v>
      </c>
      <c r="M534">
        <f t="shared" si="40"/>
        <v>100</v>
      </c>
      <c r="O534">
        <f t="shared" si="41"/>
        <v>100</v>
      </c>
      <c r="Q534">
        <f t="shared" si="38"/>
        <v>100</v>
      </c>
      <c r="S534">
        <f t="shared" si="39"/>
        <v>100</v>
      </c>
    </row>
    <row r="535" spans="1:19" ht="15" customHeight="1" x14ac:dyDescent="0.25">
      <c r="A535" s="2">
        <v>1</v>
      </c>
      <c r="B535" s="2">
        <v>397</v>
      </c>
      <c r="C535" s="2" t="s">
        <v>58</v>
      </c>
      <c r="D535" s="2" t="s">
        <v>170</v>
      </c>
      <c r="E535" s="2" t="s">
        <v>482</v>
      </c>
      <c r="F535" s="3">
        <v>10</v>
      </c>
      <c r="G535" s="2">
        <v>3.22</v>
      </c>
      <c r="H535" s="2" t="s">
        <v>126</v>
      </c>
      <c r="I535" s="2" t="s">
        <v>48</v>
      </c>
      <c r="J535" s="1">
        <v>10</v>
      </c>
      <c r="K535" s="2" t="s">
        <v>21</v>
      </c>
      <c r="M535">
        <f t="shared" si="40"/>
        <v>10</v>
      </c>
      <c r="O535">
        <f t="shared" si="41"/>
        <v>10</v>
      </c>
      <c r="Q535">
        <f t="shared" si="38"/>
        <v>10</v>
      </c>
      <c r="S535">
        <f t="shared" si="39"/>
        <v>10</v>
      </c>
    </row>
    <row r="536" spans="1:19" ht="15" customHeight="1" x14ac:dyDescent="0.25">
      <c r="A536" s="2">
        <v>1</v>
      </c>
      <c r="B536" s="2">
        <v>399</v>
      </c>
      <c r="C536" s="2" t="s">
        <v>58</v>
      </c>
      <c r="D536" s="2" t="s">
        <v>483</v>
      </c>
      <c r="E536" s="2" t="s">
        <v>484</v>
      </c>
      <c r="F536" s="3">
        <v>1</v>
      </c>
      <c r="G536" s="2">
        <v>20</v>
      </c>
      <c r="H536" s="2" t="s">
        <v>42</v>
      </c>
      <c r="I536" s="2" t="s">
        <v>48</v>
      </c>
      <c r="J536" s="1">
        <v>1</v>
      </c>
      <c r="K536" s="2" t="s">
        <v>21</v>
      </c>
      <c r="M536">
        <f t="shared" si="40"/>
        <v>1</v>
      </c>
      <c r="O536">
        <f t="shared" si="41"/>
        <v>1</v>
      </c>
      <c r="Q536">
        <f t="shared" si="38"/>
        <v>1</v>
      </c>
      <c r="S536">
        <f t="shared" si="39"/>
        <v>1</v>
      </c>
    </row>
    <row r="537" spans="1:19" ht="15" customHeight="1" x14ac:dyDescent="0.25">
      <c r="A537" s="2">
        <v>1</v>
      </c>
      <c r="B537" s="2">
        <v>402</v>
      </c>
      <c r="C537" s="2" t="s">
        <v>58</v>
      </c>
      <c r="D537" s="2" t="s">
        <v>485</v>
      </c>
      <c r="E537" s="2" t="s">
        <v>486</v>
      </c>
      <c r="F537" s="3">
        <v>30</v>
      </c>
      <c r="G537" s="2">
        <v>1.1499999999999999</v>
      </c>
      <c r="H537" s="2" t="s">
        <v>487</v>
      </c>
      <c r="I537" s="2" t="s">
        <v>48</v>
      </c>
      <c r="J537" s="1">
        <v>30</v>
      </c>
      <c r="K537" s="2" t="s">
        <v>21</v>
      </c>
      <c r="M537">
        <f t="shared" si="40"/>
        <v>30</v>
      </c>
      <c r="O537">
        <f t="shared" si="41"/>
        <v>30</v>
      </c>
      <c r="Q537">
        <f t="shared" si="38"/>
        <v>30</v>
      </c>
      <c r="S537">
        <f t="shared" si="39"/>
        <v>30</v>
      </c>
    </row>
    <row r="538" spans="1:19" ht="15" customHeight="1" x14ac:dyDescent="0.25">
      <c r="A538" s="2">
        <v>1</v>
      </c>
      <c r="B538" s="2">
        <v>405</v>
      </c>
      <c r="C538" s="2" t="s">
        <v>58</v>
      </c>
      <c r="D538" s="2" t="s">
        <v>440</v>
      </c>
      <c r="E538" s="2" t="s">
        <v>488</v>
      </c>
      <c r="F538" s="3">
        <v>2</v>
      </c>
      <c r="G538" s="2">
        <v>15.75</v>
      </c>
      <c r="H538" s="2" t="s">
        <v>472</v>
      </c>
      <c r="I538" s="2" t="s">
        <v>48</v>
      </c>
      <c r="J538" s="1">
        <v>2</v>
      </c>
      <c r="K538" s="2" t="s">
        <v>21</v>
      </c>
      <c r="M538">
        <f t="shared" si="40"/>
        <v>2</v>
      </c>
      <c r="O538">
        <f t="shared" si="41"/>
        <v>2</v>
      </c>
      <c r="Q538">
        <f t="shared" si="38"/>
        <v>2</v>
      </c>
      <c r="S538">
        <f t="shared" si="39"/>
        <v>2</v>
      </c>
    </row>
    <row r="539" spans="1:19" ht="15" customHeight="1" x14ac:dyDescent="0.25">
      <c r="A539" s="2">
        <v>1</v>
      </c>
      <c r="B539" s="2">
        <v>406</v>
      </c>
      <c r="C539" s="2" t="s">
        <v>58</v>
      </c>
      <c r="D539" s="2" t="s">
        <v>489</v>
      </c>
      <c r="E539" s="2" t="s">
        <v>490</v>
      </c>
      <c r="F539" s="3">
        <v>16</v>
      </c>
      <c r="G539" s="2">
        <v>4.5999999999999996</v>
      </c>
      <c r="H539" s="2" t="s">
        <v>19</v>
      </c>
      <c r="I539" s="2" t="s">
        <v>48</v>
      </c>
      <c r="J539" s="1">
        <v>6</v>
      </c>
      <c r="K539" s="2" t="s">
        <v>21</v>
      </c>
      <c r="M539">
        <f t="shared" si="40"/>
        <v>6</v>
      </c>
      <c r="O539">
        <f t="shared" si="41"/>
        <v>6</v>
      </c>
      <c r="Q539">
        <f t="shared" si="38"/>
        <v>6</v>
      </c>
      <c r="S539">
        <f t="shared" si="39"/>
        <v>6</v>
      </c>
    </row>
    <row r="540" spans="1:19" ht="15" customHeight="1" x14ac:dyDescent="0.25">
      <c r="A540" s="2">
        <v>1</v>
      </c>
      <c r="B540" s="2">
        <v>407</v>
      </c>
      <c r="C540" s="2" t="s">
        <v>58</v>
      </c>
      <c r="D540" s="2" t="s">
        <v>431</v>
      </c>
      <c r="E540" s="2" t="s">
        <v>491</v>
      </c>
      <c r="F540" s="3">
        <v>10</v>
      </c>
      <c r="G540" s="2">
        <v>21.16</v>
      </c>
      <c r="H540" s="2" t="s">
        <v>19</v>
      </c>
      <c r="I540" s="2" t="s">
        <v>48</v>
      </c>
      <c r="J540" s="1">
        <v>10</v>
      </c>
      <c r="K540" s="2" t="s">
        <v>21</v>
      </c>
      <c r="M540">
        <f t="shared" si="40"/>
        <v>10</v>
      </c>
      <c r="O540">
        <f t="shared" si="41"/>
        <v>10</v>
      </c>
      <c r="Q540">
        <f t="shared" si="38"/>
        <v>10</v>
      </c>
      <c r="S540">
        <f t="shared" si="39"/>
        <v>10</v>
      </c>
    </row>
    <row r="541" spans="1:19" ht="15" customHeight="1" x14ac:dyDescent="0.25">
      <c r="A541" s="2">
        <v>1</v>
      </c>
      <c r="B541" s="2">
        <v>412</v>
      </c>
      <c r="C541" s="2" t="s">
        <v>58</v>
      </c>
      <c r="D541" s="2" t="s">
        <v>489</v>
      </c>
      <c r="E541" s="2" t="s">
        <v>492</v>
      </c>
      <c r="F541" s="3">
        <v>5</v>
      </c>
      <c r="G541" s="2">
        <v>9</v>
      </c>
      <c r="H541" s="2" t="s">
        <v>126</v>
      </c>
      <c r="I541" s="2" t="s">
        <v>48</v>
      </c>
      <c r="J541" s="1">
        <v>5</v>
      </c>
      <c r="K541" s="2" t="s">
        <v>21</v>
      </c>
      <c r="M541">
        <f t="shared" si="40"/>
        <v>5</v>
      </c>
      <c r="O541">
        <f t="shared" si="41"/>
        <v>5</v>
      </c>
      <c r="Q541">
        <f t="shared" si="38"/>
        <v>5</v>
      </c>
      <c r="S541">
        <f t="shared" si="39"/>
        <v>5</v>
      </c>
    </row>
    <row r="542" spans="1:19" ht="15" customHeight="1" x14ac:dyDescent="0.25">
      <c r="A542" s="2">
        <v>1</v>
      </c>
      <c r="B542" s="2">
        <v>413</v>
      </c>
      <c r="C542" s="2" t="s">
        <v>58</v>
      </c>
      <c r="D542" s="2" t="s">
        <v>493</v>
      </c>
      <c r="E542" s="2" t="s">
        <v>494</v>
      </c>
      <c r="F542" s="3">
        <v>20</v>
      </c>
      <c r="G542" s="2">
        <v>3.06</v>
      </c>
      <c r="H542" s="2" t="s">
        <v>42</v>
      </c>
      <c r="I542" s="2" t="s">
        <v>48</v>
      </c>
      <c r="J542" s="1">
        <v>10</v>
      </c>
      <c r="K542" s="2" t="s">
        <v>21</v>
      </c>
      <c r="M542">
        <f t="shared" si="40"/>
        <v>10</v>
      </c>
      <c r="O542">
        <f t="shared" si="41"/>
        <v>10</v>
      </c>
      <c r="Q542">
        <f t="shared" si="38"/>
        <v>10</v>
      </c>
      <c r="S542">
        <f t="shared" si="39"/>
        <v>10</v>
      </c>
    </row>
    <row r="543" spans="1:19" ht="15" customHeight="1" x14ac:dyDescent="0.25">
      <c r="A543" s="2">
        <v>1</v>
      </c>
      <c r="B543" s="2">
        <v>415</v>
      </c>
      <c r="C543" s="2" t="s">
        <v>58</v>
      </c>
      <c r="D543" s="2" t="s">
        <v>485</v>
      </c>
      <c r="E543" s="2" t="s">
        <v>495</v>
      </c>
      <c r="F543" s="3">
        <v>18</v>
      </c>
      <c r="G543" s="2">
        <v>1.1499999999999999</v>
      </c>
      <c r="H543" s="2" t="s">
        <v>38</v>
      </c>
      <c r="I543" s="2" t="s">
        <v>48</v>
      </c>
      <c r="J543" s="1">
        <v>8</v>
      </c>
      <c r="K543" s="2" t="s">
        <v>21</v>
      </c>
      <c r="M543">
        <f t="shared" si="40"/>
        <v>8</v>
      </c>
      <c r="O543">
        <f t="shared" si="41"/>
        <v>8</v>
      </c>
      <c r="Q543">
        <f t="shared" si="38"/>
        <v>8</v>
      </c>
      <c r="S543">
        <f t="shared" si="39"/>
        <v>8</v>
      </c>
    </row>
    <row r="544" spans="1:19" ht="15" customHeight="1" x14ac:dyDescent="0.25">
      <c r="A544" s="2">
        <v>1</v>
      </c>
      <c r="B544" s="2">
        <v>416</v>
      </c>
      <c r="C544" s="2" t="s">
        <v>58</v>
      </c>
      <c r="D544" s="2" t="s">
        <v>463</v>
      </c>
      <c r="E544" s="2" t="s">
        <v>496</v>
      </c>
      <c r="F544" s="3">
        <v>10</v>
      </c>
      <c r="G544" s="2">
        <v>8.15</v>
      </c>
      <c r="H544" s="2" t="s">
        <v>38</v>
      </c>
      <c r="I544" s="2" t="s">
        <v>48</v>
      </c>
      <c r="J544" s="1">
        <v>10</v>
      </c>
      <c r="K544" s="2" t="s">
        <v>21</v>
      </c>
      <c r="M544">
        <f t="shared" si="40"/>
        <v>10</v>
      </c>
      <c r="O544">
        <f t="shared" si="41"/>
        <v>10</v>
      </c>
      <c r="Q544">
        <f t="shared" si="38"/>
        <v>10</v>
      </c>
      <c r="S544">
        <f t="shared" si="39"/>
        <v>10</v>
      </c>
    </row>
    <row r="545" spans="1:19" ht="15" customHeight="1" x14ac:dyDescent="0.25">
      <c r="A545" s="2">
        <v>1</v>
      </c>
      <c r="B545" s="2">
        <v>418</v>
      </c>
      <c r="C545" s="2" t="s">
        <v>58</v>
      </c>
      <c r="D545" s="2" t="s">
        <v>485</v>
      </c>
      <c r="E545" s="2" t="s">
        <v>497</v>
      </c>
      <c r="F545" s="2">
        <v>10</v>
      </c>
      <c r="G545" s="2">
        <v>5.29</v>
      </c>
      <c r="H545" s="2" t="s">
        <v>42</v>
      </c>
      <c r="I545" s="2" t="s">
        <v>48</v>
      </c>
      <c r="J545" s="1">
        <v>10</v>
      </c>
      <c r="K545" s="2" t="s">
        <v>21</v>
      </c>
      <c r="M545">
        <f t="shared" si="40"/>
        <v>10</v>
      </c>
      <c r="O545">
        <f t="shared" si="41"/>
        <v>10</v>
      </c>
      <c r="Q545">
        <f t="shared" si="38"/>
        <v>10</v>
      </c>
      <c r="S545">
        <f t="shared" si="39"/>
        <v>10</v>
      </c>
    </row>
    <row r="546" spans="1:19" ht="15" hidden="1" customHeight="1" x14ac:dyDescent="0.25">
      <c r="A546" s="4">
        <v>1</v>
      </c>
      <c r="B546" s="4">
        <v>194</v>
      </c>
      <c r="C546" s="4" t="s">
        <v>16</v>
      </c>
      <c r="D546" s="4" t="s">
        <v>264</v>
      </c>
      <c r="E546" s="4" t="s">
        <v>265</v>
      </c>
      <c r="F546" s="4">
        <v>217</v>
      </c>
      <c r="G546" s="4">
        <v>7.67</v>
      </c>
      <c r="H546" s="4" t="s">
        <v>19</v>
      </c>
      <c r="I546" s="4" t="s">
        <v>498</v>
      </c>
      <c r="J546" s="4">
        <v>6</v>
      </c>
      <c r="K546" s="4" t="s">
        <v>499</v>
      </c>
    </row>
    <row r="547" spans="1:19" ht="15" hidden="1" customHeight="1" x14ac:dyDescent="0.25">
      <c r="A547" s="4">
        <v>1</v>
      </c>
      <c r="B547" s="4">
        <v>213</v>
      </c>
      <c r="C547" s="4" t="s">
        <v>35</v>
      </c>
      <c r="D547" s="4" t="s">
        <v>281</v>
      </c>
      <c r="E547" s="4" t="s">
        <v>282</v>
      </c>
      <c r="F547" s="4">
        <v>1612</v>
      </c>
      <c r="G547" s="4">
        <v>8.7899999999999991</v>
      </c>
      <c r="H547" s="4" t="s">
        <v>42</v>
      </c>
      <c r="I547" s="4" t="s">
        <v>498</v>
      </c>
      <c r="J547" s="4">
        <v>8</v>
      </c>
      <c r="K547" s="4" t="s">
        <v>499</v>
      </c>
    </row>
    <row r="548" spans="1:19" ht="15" hidden="1" customHeight="1" x14ac:dyDescent="0.25">
      <c r="A548" s="4">
        <v>1</v>
      </c>
      <c r="B548" s="4">
        <v>257</v>
      </c>
      <c r="C548" s="4" t="s">
        <v>16</v>
      </c>
      <c r="D548" s="4" t="s">
        <v>328</v>
      </c>
      <c r="E548" s="4" t="s">
        <v>331</v>
      </c>
      <c r="F548" s="4">
        <v>40</v>
      </c>
      <c r="G548" s="4">
        <v>18.52</v>
      </c>
      <c r="H548" s="4" t="s">
        <v>38</v>
      </c>
      <c r="I548" s="4" t="s">
        <v>500</v>
      </c>
      <c r="J548" s="4">
        <v>2</v>
      </c>
      <c r="K548" s="4" t="s">
        <v>499</v>
      </c>
    </row>
    <row r="549" spans="1:19" ht="15" hidden="1" customHeight="1" x14ac:dyDescent="0.25">
      <c r="A549" s="4">
        <v>1</v>
      </c>
      <c r="B549" s="4">
        <v>262</v>
      </c>
      <c r="C549" s="4" t="s">
        <v>58</v>
      </c>
      <c r="D549" s="4" t="s">
        <v>315</v>
      </c>
      <c r="E549" s="4" t="s">
        <v>336</v>
      </c>
      <c r="F549" s="4">
        <v>82</v>
      </c>
      <c r="G549" s="4">
        <v>17.149999999999999</v>
      </c>
      <c r="H549" s="4" t="s">
        <v>19</v>
      </c>
      <c r="I549" s="4" t="s">
        <v>500</v>
      </c>
      <c r="J549" s="4">
        <v>2</v>
      </c>
      <c r="K549" s="4" t="s">
        <v>499</v>
      </c>
    </row>
    <row r="550" spans="1:19" ht="15" hidden="1" customHeight="1" x14ac:dyDescent="0.25">
      <c r="A550" s="4">
        <v>1</v>
      </c>
      <c r="B550" s="4">
        <v>288</v>
      </c>
      <c r="C550" s="4" t="s">
        <v>96</v>
      </c>
      <c r="D550" s="4" t="s">
        <v>328</v>
      </c>
      <c r="E550" s="4" t="s">
        <v>368</v>
      </c>
      <c r="F550" s="4">
        <v>20595</v>
      </c>
      <c r="G550" s="4">
        <v>0.12</v>
      </c>
      <c r="H550" s="4" t="s">
        <v>19</v>
      </c>
      <c r="I550" s="4" t="s">
        <v>500</v>
      </c>
      <c r="J550" s="4">
        <v>250</v>
      </c>
      <c r="K550" s="4" t="s">
        <v>499</v>
      </c>
    </row>
    <row r="551" spans="1:19" ht="15" hidden="1" customHeight="1" x14ac:dyDescent="0.25">
      <c r="A551" s="4">
        <v>1</v>
      </c>
      <c r="B551" s="4">
        <v>344</v>
      </c>
      <c r="C551" s="4" t="s">
        <v>16</v>
      </c>
      <c r="D551" s="4" t="s">
        <v>307</v>
      </c>
      <c r="E551" s="4" t="s">
        <v>438</v>
      </c>
      <c r="F551" s="4">
        <v>64</v>
      </c>
      <c r="G551" s="4">
        <v>1.85</v>
      </c>
      <c r="H551" s="4" t="s">
        <v>19</v>
      </c>
      <c r="I551" s="4" t="s">
        <v>500</v>
      </c>
      <c r="J551" s="4">
        <v>4</v>
      </c>
      <c r="K551" s="4" t="s">
        <v>499</v>
      </c>
    </row>
    <row r="552" spans="1:19" ht="15" hidden="1" customHeight="1" x14ac:dyDescent="0.25">
      <c r="A552" s="5">
        <v>1</v>
      </c>
      <c r="B552" s="5">
        <v>34</v>
      </c>
      <c r="C552" s="5" t="s">
        <v>16</v>
      </c>
      <c r="D552" s="5" t="s">
        <v>70</v>
      </c>
      <c r="E552" s="5" t="s">
        <v>71</v>
      </c>
      <c r="F552" s="5">
        <v>1658</v>
      </c>
      <c r="G552" s="5">
        <v>3.26</v>
      </c>
      <c r="H552" s="5" t="s">
        <v>19</v>
      </c>
      <c r="I552" s="5" t="s">
        <v>501</v>
      </c>
      <c r="J552" s="5">
        <v>12</v>
      </c>
      <c r="K552" s="5" t="s">
        <v>502</v>
      </c>
      <c r="L552">
        <v>12</v>
      </c>
    </row>
    <row r="553" spans="1:19" ht="15" hidden="1" customHeight="1" x14ac:dyDescent="0.25">
      <c r="A553" s="5">
        <v>1</v>
      </c>
      <c r="B553" s="5">
        <v>257</v>
      </c>
      <c r="C553" s="5" t="s">
        <v>16</v>
      </c>
      <c r="D553" s="5" t="s">
        <v>328</v>
      </c>
      <c r="E553" s="5" t="s">
        <v>331</v>
      </c>
      <c r="F553" s="5">
        <v>40</v>
      </c>
      <c r="G553" s="5">
        <v>18.52</v>
      </c>
      <c r="H553" s="5" t="s">
        <v>38</v>
      </c>
      <c r="I553" s="5" t="s">
        <v>501</v>
      </c>
      <c r="J553" s="5">
        <v>3</v>
      </c>
      <c r="K553" s="5" t="s">
        <v>502</v>
      </c>
      <c r="L553">
        <v>3</v>
      </c>
    </row>
    <row r="554" spans="1:19" ht="15" hidden="1" customHeight="1" x14ac:dyDescent="0.25">
      <c r="A554" s="5">
        <v>1</v>
      </c>
      <c r="B554" s="5">
        <v>262</v>
      </c>
      <c r="C554" s="5" t="s">
        <v>58</v>
      </c>
      <c r="D554" s="5" t="s">
        <v>315</v>
      </c>
      <c r="E554" s="5" t="s">
        <v>336</v>
      </c>
      <c r="F554" s="5">
        <v>82</v>
      </c>
      <c r="G554" s="5">
        <v>17.149999999999999</v>
      </c>
      <c r="H554" s="5" t="s">
        <v>19</v>
      </c>
      <c r="I554" s="5" t="s">
        <v>501</v>
      </c>
      <c r="J554" s="5">
        <v>3</v>
      </c>
      <c r="K554" s="5" t="s">
        <v>502</v>
      </c>
      <c r="L554">
        <v>3</v>
      </c>
    </row>
    <row r="555" spans="1:19" ht="15" hidden="1" customHeight="1" x14ac:dyDescent="0.25">
      <c r="A555" s="5">
        <v>1</v>
      </c>
      <c r="B555" s="5">
        <v>325</v>
      </c>
      <c r="C555" s="5" t="s">
        <v>16</v>
      </c>
      <c r="D555" s="5" t="s">
        <v>412</v>
      </c>
      <c r="E555" s="5" t="s">
        <v>413</v>
      </c>
      <c r="F555" s="5">
        <v>49</v>
      </c>
      <c r="G555" s="5">
        <v>10.199999999999999</v>
      </c>
      <c r="H555" s="5" t="s">
        <v>19</v>
      </c>
      <c r="I555" s="5" t="s">
        <v>501</v>
      </c>
      <c r="J555" s="5">
        <v>5</v>
      </c>
      <c r="K555" s="5" t="s">
        <v>502</v>
      </c>
      <c r="L555">
        <v>5</v>
      </c>
    </row>
    <row r="556" spans="1:19" ht="15" hidden="1" customHeight="1" x14ac:dyDescent="0.25">
      <c r="A556" s="5">
        <v>1</v>
      </c>
      <c r="B556" s="5">
        <v>342</v>
      </c>
      <c r="C556" s="5" t="s">
        <v>22</v>
      </c>
      <c r="D556" s="5" t="s">
        <v>28</v>
      </c>
      <c r="E556" s="5" t="s">
        <v>435</v>
      </c>
      <c r="F556" s="5">
        <v>38</v>
      </c>
      <c r="G556" s="5">
        <v>14</v>
      </c>
      <c r="H556" s="5" t="s">
        <v>19</v>
      </c>
      <c r="I556" s="5" t="s">
        <v>501</v>
      </c>
      <c r="J556" s="5">
        <v>3</v>
      </c>
      <c r="K556" s="5" t="s">
        <v>502</v>
      </c>
      <c r="L556">
        <v>3</v>
      </c>
    </row>
    <row r="557" spans="1:19" ht="15" hidden="1" customHeight="1" x14ac:dyDescent="0.25">
      <c r="A557" s="6">
        <v>1</v>
      </c>
      <c r="B557" s="6">
        <v>1</v>
      </c>
      <c r="C557" s="6" t="s">
        <v>35</v>
      </c>
      <c r="D557" s="6" t="s">
        <v>503</v>
      </c>
      <c r="E557" s="6" t="s">
        <v>504</v>
      </c>
      <c r="F557" s="6">
        <v>55</v>
      </c>
      <c r="G557" s="6">
        <v>2.5299999999999998</v>
      </c>
      <c r="H557" s="6" t="s">
        <v>19</v>
      </c>
      <c r="I557" s="6" t="s">
        <v>505</v>
      </c>
      <c r="J557" s="6">
        <v>5</v>
      </c>
      <c r="K557" s="6" t="s">
        <v>506</v>
      </c>
    </row>
    <row r="558" spans="1:19" ht="15" hidden="1" customHeight="1" x14ac:dyDescent="0.25">
      <c r="A558" s="6">
        <v>1</v>
      </c>
      <c r="B558" s="6">
        <v>34</v>
      </c>
      <c r="C558" s="6" t="s">
        <v>16</v>
      </c>
      <c r="D558" s="6" t="s">
        <v>70</v>
      </c>
      <c r="E558" s="6" t="s">
        <v>71</v>
      </c>
      <c r="F558" s="6">
        <v>1658</v>
      </c>
      <c r="G558" s="6">
        <v>3.26</v>
      </c>
      <c r="H558" s="6" t="s">
        <v>19</v>
      </c>
      <c r="I558" s="6" t="s">
        <v>505</v>
      </c>
      <c r="J558" s="6">
        <v>100</v>
      </c>
      <c r="K558" s="6" t="s">
        <v>506</v>
      </c>
    </row>
    <row r="559" spans="1:19" ht="15" hidden="1" customHeight="1" x14ac:dyDescent="0.25">
      <c r="A559" s="6">
        <v>1</v>
      </c>
      <c r="B559" s="6">
        <v>44</v>
      </c>
      <c r="C559" s="6" t="s">
        <v>16</v>
      </c>
      <c r="D559" s="6" t="s">
        <v>507</v>
      </c>
      <c r="E559" s="6" t="s">
        <v>508</v>
      </c>
      <c r="F559" s="6">
        <v>3</v>
      </c>
      <c r="G559" s="6">
        <v>1.48</v>
      </c>
      <c r="H559" s="6" t="s">
        <v>38</v>
      </c>
      <c r="I559" s="6" t="s">
        <v>509</v>
      </c>
      <c r="J559" s="6">
        <v>3</v>
      </c>
      <c r="K559" s="6" t="s">
        <v>506</v>
      </c>
    </row>
    <row r="560" spans="1:19" ht="15" hidden="1" customHeight="1" x14ac:dyDescent="0.25">
      <c r="A560" s="6">
        <v>1</v>
      </c>
      <c r="B560" s="6">
        <v>81</v>
      </c>
      <c r="C560" s="6" t="s">
        <v>16</v>
      </c>
      <c r="D560" s="6" t="s">
        <v>101</v>
      </c>
      <c r="E560" s="6" t="s">
        <v>157</v>
      </c>
      <c r="F560" s="6">
        <v>5</v>
      </c>
      <c r="G560" s="6">
        <v>3.51</v>
      </c>
      <c r="H560" s="6" t="s">
        <v>38</v>
      </c>
      <c r="I560" s="6" t="s">
        <v>509</v>
      </c>
      <c r="J560" s="6">
        <v>4</v>
      </c>
      <c r="K560" s="6" t="s">
        <v>506</v>
      </c>
    </row>
    <row r="561" spans="1:12" ht="15" hidden="1" customHeight="1" x14ac:dyDescent="0.25">
      <c r="A561" s="6">
        <v>1</v>
      </c>
      <c r="B561" s="6">
        <v>84</v>
      </c>
      <c r="C561" s="6" t="s">
        <v>16</v>
      </c>
      <c r="D561" s="6" t="s">
        <v>101</v>
      </c>
      <c r="E561" s="6" t="s">
        <v>510</v>
      </c>
      <c r="F561" s="6">
        <v>30</v>
      </c>
      <c r="G561" s="6">
        <v>1.5</v>
      </c>
      <c r="H561" s="6" t="s">
        <v>38</v>
      </c>
      <c r="I561" s="6" t="s">
        <v>509</v>
      </c>
      <c r="J561" s="6">
        <v>20</v>
      </c>
      <c r="K561" s="6" t="s">
        <v>506</v>
      </c>
    </row>
    <row r="562" spans="1:12" ht="15" hidden="1" customHeight="1" x14ac:dyDescent="0.25">
      <c r="A562" s="6">
        <v>1</v>
      </c>
      <c r="B562" s="6">
        <v>103</v>
      </c>
      <c r="C562" s="6" t="s">
        <v>16</v>
      </c>
      <c r="D562" s="6" t="s">
        <v>511</v>
      </c>
      <c r="E562" s="6" t="s">
        <v>512</v>
      </c>
      <c r="F562" s="6">
        <v>9</v>
      </c>
      <c r="G562" s="6">
        <v>5.9</v>
      </c>
      <c r="H562" s="6" t="s">
        <v>197</v>
      </c>
      <c r="I562" s="6" t="s">
        <v>509</v>
      </c>
      <c r="J562" s="6">
        <v>6</v>
      </c>
      <c r="K562" s="6" t="s">
        <v>506</v>
      </c>
    </row>
    <row r="563" spans="1:12" ht="15" hidden="1" customHeight="1" x14ac:dyDescent="0.25">
      <c r="A563" s="6">
        <v>1</v>
      </c>
      <c r="B563" s="6">
        <v>150</v>
      </c>
      <c r="C563" s="6" t="s">
        <v>16</v>
      </c>
      <c r="D563" s="6" t="s">
        <v>513</v>
      </c>
      <c r="E563" s="6" t="s">
        <v>514</v>
      </c>
      <c r="F563" s="6">
        <v>4</v>
      </c>
      <c r="G563" s="6">
        <v>0.59</v>
      </c>
      <c r="H563" s="6" t="s">
        <v>126</v>
      </c>
      <c r="I563" s="6" t="s">
        <v>509</v>
      </c>
      <c r="J563" s="6">
        <v>4</v>
      </c>
      <c r="K563" s="6" t="s">
        <v>506</v>
      </c>
    </row>
    <row r="564" spans="1:12" ht="15" hidden="1" customHeight="1" x14ac:dyDescent="0.25">
      <c r="A564" s="6">
        <v>1</v>
      </c>
      <c r="B564" s="6">
        <v>159</v>
      </c>
      <c r="C564" s="6" t="s">
        <v>16</v>
      </c>
      <c r="D564" s="6" t="s">
        <v>515</v>
      </c>
      <c r="E564" s="6" t="s">
        <v>516</v>
      </c>
      <c r="F564" s="6">
        <v>7</v>
      </c>
      <c r="G564" s="6">
        <v>6.9</v>
      </c>
      <c r="H564" s="6" t="s">
        <v>126</v>
      </c>
      <c r="I564" s="6" t="s">
        <v>509</v>
      </c>
      <c r="J564" s="6">
        <v>4</v>
      </c>
      <c r="K564" s="6" t="s">
        <v>506</v>
      </c>
    </row>
    <row r="565" spans="1:12" ht="15" hidden="1" customHeight="1" x14ac:dyDescent="0.25">
      <c r="A565" s="6">
        <v>1</v>
      </c>
      <c r="B565" s="6">
        <v>168</v>
      </c>
      <c r="C565" s="6" t="s">
        <v>92</v>
      </c>
      <c r="D565" s="6" t="s">
        <v>93</v>
      </c>
      <c r="E565" s="6" t="s">
        <v>230</v>
      </c>
      <c r="F565" s="6">
        <v>241</v>
      </c>
      <c r="G565" s="6">
        <v>1.4</v>
      </c>
      <c r="H565" s="6" t="s">
        <v>126</v>
      </c>
      <c r="I565" s="6" t="s">
        <v>505</v>
      </c>
      <c r="J565" s="6">
        <v>30</v>
      </c>
      <c r="K565" s="6" t="s">
        <v>506</v>
      </c>
      <c r="L565">
        <v>30</v>
      </c>
    </row>
    <row r="566" spans="1:12" ht="15" hidden="1" customHeight="1" x14ac:dyDescent="0.25">
      <c r="A566" s="6">
        <v>1</v>
      </c>
      <c r="B566" s="6">
        <v>176</v>
      </c>
      <c r="C566" s="6" t="s">
        <v>16</v>
      </c>
      <c r="D566" s="6" t="s">
        <v>238</v>
      </c>
      <c r="E566" s="6" t="s">
        <v>239</v>
      </c>
      <c r="F566" s="6">
        <v>835</v>
      </c>
      <c r="G566" s="6">
        <v>4.92</v>
      </c>
      <c r="H566" s="6" t="s">
        <v>240</v>
      </c>
      <c r="I566" s="6" t="s">
        <v>505</v>
      </c>
      <c r="J566" s="6">
        <v>50</v>
      </c>
      <c r="K566" s="6" t="s">
        <v>506</v>
      </c>
    </row>
    <row r="567" spans="1:12" ht="15" hidden="1" customHeight="1" x14ac:dyDescent="0.25">
      <c r="A567" s="6">
        <v>1</v>
      </c>
      <c r="B567" s="6">
        <v>195</v>
      </c>
      <c r="C567" s="6" t="s">
        <v>16</v>
      </c>
      <c r="D567" s="6" t="s">
        <v>517</v>
      </c>
      <c r="E567" s="6" t="s">
        <v>518</v>
      </c>
      <c r="F567" s="6">
        <v>3</v>
      </c>
      <c r="G567" s="6">
        <v>21.33</v>
      </c>
      <c r="H567" s="6" t="s">
        <v>38</v>
      </c>
      <c r="I567" s="6" t="s">
        <v>509</v>
      </c>
      <c r="J567" s="6">
        <v>3</v>
      </c>
      <c r="K567" s="6" t="s">
        <v>506</v>
      </c>
    </row>
    <row r="568" spans="1:12" ht="15" hidden="1" customHeight="1" x14ac:dyDescent="0.25">
      <c r="A568" s="6">
        <v>1</v>
      </c>
      <c r="B568" s="6">
        <v>198</v>
      </c>
      <c r="C568" s="6" t="s">
        <v>16</v>
      </c>
      <c r="D568" s="6" t="s">
        <v>517</v>
      </c>
      <c r="E568" s="6" t="s">
        <v>519</v>
      </c>
      <c r="F568" s="6">
        <v>50</v>
      </c>
      <c r="G568" s="6">
        <v>0.44</v>
      </c>
      <c r="H568" s="6" t="s">
        <v>240</v>
      </c>
      <c r="I568" s="6" t="s">
        <v>509</v>
      </c>
      <c r="J568" s="6">
        <v>50</v>
      </c>
      <c r="K568" s="6" t="s">
        <v>506</v>
      </c>
    </row>
    <row r="569" spans="1:12" ht="15" hidden="1" customHeight="1" x14ac:dyDescent="0.25">
      <c r="A569" s="6">
        <v>1</v>
      </c>
      <c r="B569" s="6">
        <v>199</v>
      </c>
      <c r="C569" s="6" t="s">
        <v>16</v>
      </c>
      <c r="D569" s="6" t="s">
        <v>267</v>
      </c>
      <c r="E569" s="6" t="s">
        <v>520</v>
      </c>
      <c r="F569" s="6">
        <v>100</v>
      </c>
      <c r="G569" s="6">
        <v>0.3</v>
      </c>
      <c r="H569" s="6" t="s">
        <v>240</v>
      </c>
      <c r="I569" s="6" t="s">
        <v>509</v>
      </c>
      <c r="J569" s="6">
        <v>50</v>
      </c>
      <c r="K569" s="6" t="s">
        <v>506</v>
      </c>
    </row>
    <row r="570" spans="1:12" ht="15" hidden="1" customHeight="1" x14ac:dyDescent="0.25">
      <c r="A570" s="6">
        <v>1</v>
      </c>
      <c r="B570" s="6">
        <v>203</v>
      </c>
      <c r="C570" s="6" t="s">
        <v>16</v>
      </c>
      <c r="D570" s="6" t="s">
        <v>389</v>
      </c>
      <c r="E570" s="6" t="s">
        <v>521</v>
      </c>
      <c r="F570" s="6">
        <v>100</v>
      </c>
      <c r="G570" s="6">
        <v>0.36</v>
      </c>
      <c r="H570" s="6" t="s">
        <v>19</v>
      </c>
      <c r="I570" s="6" t="s">
        <v>509</v>
      </c>
      <c r="J570" s="6">
        <v>100</v>
      </c>
      <c r="K570" s="6" t="s">
        <v>506</v>
      </c>
    </row>
    <row r="571" spans="1:12" ht="15" hidden="1" customHeight="1" x14ac:dyDescent="0.25">
      <c r="A571" s="6">
        <v>1</v>
      </c>
      <c r="B571" s="6">
        <v>213</v>
      </c>
      <c r="C571" s="6" t="s">
        <v>35</v>
      </c>
      <c r="D571" s="6" t="s">
        <v>281</v>
      </c>
      <c r="E571" s="6" t="s">
        <v>282</v>
      </c>
      <c r="F571" s="6">
        <v>1612</v>
      </c>
      <c r="G571" s="6">
        <v>8.7899999999999991</v>
      </c>
      <c r="H571" s="6" t="s">
        <v>42</v>
      </c>
      <c r="I571" s="6" t="s">
        <v>509</v>
      </c>
      <c r="J571" s="6">
        <v>4</v>
      </c>
      <c r="K571" s="6" t="s">
        <v>506</v>
      </c>
    </row>
    <row r="572" spans="1:12" ht="15" hidden="1" customHeight="1" x14ac:dyDescent="0.25">
      <c r="A572" s="6">
        <v>1</v>
      </c>
      <c r="B572" s="6">
        <v>214</v>
      </c>
      <c r="C572" s="6" t="s">
        <v>35</v>
      </c>
      <c r="D572" s="6" t="s">
        <v>281</v>
      </c>
      <c r="E572" s="6" t="s">
        <v>522</v>
      </c>
      <c r="F572" s="6">
        <v>12</v>
      </c>
      <c r="G572" s="6">
        <v>7.15</v>
      </c>
      <c r="H572" s="6" t="s">
        <v>42</v>
      </c>
      <c r="I572" s="6" t="s">
        <v>505</v>
      </c>
      <c r="J572" s="6">
        <v>6</v>
      </c>
      <c r="K572" s="6" t="s">
        <v>506</v>
      </c>
    </row>
    <row r="573" spans="1:12" ht="15" hidden="1" customHeight="1" x14ac:dyDescent="0.25">
      <c r="A573" s="6">
        <v>1</v>
      </c>
      <c r="B573" s="6">
        <v>216</v>
      </c>
      <c r="C573" s="6" t="s">
        <v>16</v>
      </c>
      <c r="D573" s="6" t="s">
        <v>523</v>
      </c>
      <c r="E573" s="6" t="s">
        <v>524</v>
      </c>
      <c r="F573" s="6">
        <v>121</v>
      </c>
      <c r="G573" s="6">
        <v>0.37</v>
      </c>
      <c r="H573" s="6" t="s">
        <v>42</v>
      </c>
      <c r="I573" s="6" t="s">
        <v>505</v>
      </c>
      <c r="J573" s="6">
        <v>120</v>
      </c>
      <c r="K573" s="6" t="s">
        <v>506</v>
      </c>
    </row>
    <row r="574" spans="1:12" ht="15" hidden="1" customHeight="1" x14ac:dyDescent="0.25">
      <c r="A574" s="6">
        <v>1</v>
      </c>
      <c r="B574" s="6">
        <v>221</v>
      </c>
      <c r="C574" s="6" t="s">
        <v>35</v>
      </c>
      <c r="D574" s="6" t="s">
        <v>525</v>
      </c>
      <c r="E574" s="6" t="s">
        <v>526</v>
      </c>
      <c r="F574" s="6">
        <v>52</v>
      </c>
      <c r="G574" s="6">
        <v>8.7899999999999991</v>
      </c>
      <c r="H574" s="6" t="s">
        <v>19</v>
      </c>
      <c r="I574" s="6" t="s">
        <v>505</v>
      </c>
      <c r="J574" s="6">
        <v>12</v>
      </c>
      <c r="K574" s="6" t="s">
        <v>506</v>
      </c>
    </row>
    <row r="575" spans="1:12" ht="15" hidden="1" customHeight="1" x14ac:dyDescent="0.25">
      <c r="A575" s="6">
        <v>1</v>
      </c>
      <c r="B575" s="6">
        <v>221</v>
      </c>
      <c r="C575" s="6" t="s">
        <v>35</v>
      </c>
      <c r="D575" s="6" t="s">
        <v>525</v>
      </c>
      <c r="E575" s="6" t="s">
        <v>526</v>
      </c>
      <c r="F575" s="6">
        <v>52</v>
      </c>
      <c r="G575" s="6">
        <v>8.7899999999999991</v>
      </c>
      <c r="H575" s="6" t="s">
        <v>19</v>
      </c>
      <c r="I575" s="6" t="s">
        <v>505</v>
      </c>
      <c r="J575" s="6">
        <v>40</v>
      </c>
      <c r="K575" s="6" t="s">
        <v>506</v>
      </c>
    </row>
    <row r="576" spans="1:12" ht="15" hidden="1" customHeight="1" x14ac:dyDescent="0.25">
      <c r="A576" s="6">
        <v>1</v>
      </c>
      <c r="B576" s="6">
        <v>240</v>
      </c>
      <c r="C576" s="6" t="s">
        <v>58</v>
      </c>
      <c r="D576" s="6" t="s">
        <v>238</v>
      </c>
      <c r="E576" s="6" t="s">
        <v>527</v>
      </c>
      <c r="F576" s="6">
        <v>12</v>
      </c>
      <c r="G576" s="6">
        <v>4</v>
      </c>
      <c r="H576" s="6" t="s">
        <v>19</v>
      </c>
      <c r="I576" s="6" t="s">
        <v>509</v>
      </c>
      <c r="J576" s="6">
        <v>12</v>
      </c>
      <c r="K576" s="6" t="s">
        <v>506</v>
      </c>
    </row>
    <row r="577" spans="1:16" ht="15" hidden="1" customHeight="1" x14ac:dyDescent="0.25">
      <c r="A577" s="6">
        <v>1</v>
      </c>
      <c r="B577" s="6">
        <v>244</v>
      </c>
      <c r="C577" s="6" t="s">
        <v>16</v>
      </c>
      <c r="D577" s="6" t="s">
        <v>528</v>
      </c>
      <c r="E577" s="6" t="s">
        <v>529</v>
      </c>
      <c r="F577" s="6">
        <v>215</v>
      </c>
      <c r="G577" s="6">
        <v>1.78</v>
      </c>
      <c r="H577" s="6" t="s">
        <v>82</v>
      </c>
      <c r="I577" s="6" t="s">
        <v>505</v>
      </c>
      <c r="J577" s="6">
        <v>200</v>
      </c>
      <c r="K577" s="6" t="s">
        <v>506</v>
      </c>
    </row>
    <row r="578" spans="1:16" ht="15" hidden="1" customHeight="1" x14ac:dyDescent="0.25">
      <c r="A578" s="6">
        <v>1</v>
      </c>
      <c r="B578" s="6">
        <v>250</v>
      </c>
      <c r="C578" s="6" t="s">
        <v>16</v>
      </c>
      <c r="D578" s="6" t="s">
        <v>318</v>
      </c>
      <c r="E578" s="6" t="s">
        <v>319</v>
      </c>
      <c r="F578" s="6">
        <v>1550</v>
      </c>
      <c r="G578" s="6">
        <v>0.96</v>
      </c>
      <c r="H578" s="6" t="s">
        <v>317</v>
      </c>
      <c r="I578" s="6" t="s">
        <v>505</v>
      </c>
      <c r="J578" s="6">
        <v>50</v>
      </c>
      <c r="K578" s="6" t="s">
        <v>506</v>
      </c>
    </row>
    <row r="579" spans="1:16" ht="15" hidden="1" customHeight="1" x14ac:dyDescent="0.25">
      <c r="A579" s="6">
        <v>1</v>
      </c>
      <c r="B579" s="6">
        <v>257</v>
      </c>
      <c r="C579" s="6" t="s">
        <v>16</v>
      </c>
      <c r="D579" s="6" t="s">
        <v>328</v>
      </c>
      <c r="E579" s="6" t="s">
        <v>331</v>
      </c>
      <c r="F579" s="6">
        <v>40</v>
      </c>
      <c r="G579" s="6">
        <v>18.52</v>
      </c>
      <c r="H579" s="6" t="s">
        <v>38</v>
      </c>
      <c r="I579" s="6" t="s">
        <v>505</v>
      </c>
      <c r="J579" s="6">
        <v>15</v>
      </c>
      <c r="K579" s="6" t="s">
        <v>506</v>
      </c>
    </row>
    <row r="580" spans="1:16" ht="15" hidden="1" customHeight="1" x14ac:dyDescent="0.25">
      <c r="A580" s="6">
        <v>1</v>
      </c>
      <c r="B580" s="6">
        <v>262</v>
      </c>
      <c r="C580" s="6" t="s">
        <v>58</v>
      </c>
      <c r="D580" s="6" t="s">
        <v>315</v>
      </c>
      <c r="E580" s="6" t="s">
        <v>336</v>
      </c>
      <c r="F580" s="6">
        <v>82</v>
      </c>
      <c r="G580" s="6">
        <v>17.149999999999999</v>
      </c>
      <c r="H580" s="6" t="s">
        <v>19</v>
      </c>
      <c r="I580" s="6" t="s">
        <v>505</v>
      </c>
      <c r="J580" s="6">
        <v>15</v>
      </c>
      <c r="K580" s="6" t="s">
        <v>506</v>
      </c>
    </row>
    <row r="581" spans="1:16" ht="15" hidden="1" customHeight="1" x14ac:dyDescent="0.25">
      <c r="A581" s="6">
        <v>1</v>
      </c>
      <c r="B581" s="6">
        <v>268</v>
      </c>
      <c r="C581" s="6" t="s">
        <v>16</v>
      </c>
      <c r="D581" s="6" t="s">
        <v>328</v>
      </c>
      <c r="E581" s="6" t="s">
        <v>345</v>
      </c>
      <c r="F581" s="6">
        <v>56</v>
      </c>
      <c r="G581" s="6">
        <v>18.52</v>
      </c>
      <c r="H581" s="6" t="s">
        <v>38</v>
      </c>
      <c r="I581" s="6" t="s">
        <v>505</v>
      </c>
      <c r="J581" s="6">
        <v>10</v>
      </c>
      <c r="K581" s="6" t="s">
        <v>506</v>
      </c>
    </row>
    <row r="582" spans="1:16" ht="15" hidden="1" customHeight="1" x14ac:dyDescent="0.25">
      <c r="A582" s="6">
        <v>1</v>
      </c>
      <c r="B582" s="6">
        <v>275</v>
      </c>
      <c r="C582" s="6" t="s">
        <v>16</v>
      </c>
      <c r="D582" s="6" t="s">
        <v>36</v>
      </c>
      <c r="E582" s="6" t="s">
        <v>352</v>
      </c>
      <c r="F582" s="6">
        <v>53</v>
      </c>
      <c r="G582" s="6">
        <v>3.85</v>
      </c>
      <c r="H582" s="6" t="s">
        <v>38</v>
      </c>
      <c r="I582" s="6" t="s">
        <v>505</v>
      </c>
      <c r="J582" s="6">
        <v>40</v>
      </c>
      <c r="K582" s="6" t="s">
        <v>506</v>
      </c>
    </row>
    <row r="583" spans="1:16" ht="15" hidden="1" customHeight="1" x14ac:dyDescent="0.25">
      <c r="A583" s="6">
        <v>1</v>
      </c>
      <c r="B583" s="6">
        <v>280</v>
      </c>
      <c r="C583" s="6" t="s">
        <v>16</v>
      </c>
      <c r="D583" s="6" t="s">
        <v>357</v>
      </c>
      <c r="E583" s="6" t="s">
        <v>358</v>
      </c>
      <c r="F583" s="6">
        <v>33</v>
      </c>
      <c r="G583" s="6">
        <v>14.22</v>
      </c>
      <c r="H583" s="6" t="s">
        <v>19</v>
      </c>
      <c r="I583" s="6" t="s">
        <v>505</v>
      </c>
      <c r="J583" s="6">
        <v>15</v>
      </c>
      <c r="K583" s="6" t="s">
        <v>506</v>
      </c>
    </row>
    <row r="584" spans="1:16" ht="15" hidden="1" customHeight="1" x14ac:dyDescent="0.25">
      <c r="A584" s="6">
        <v>1</v>
      </c>
      <c r="B584" s="6">
        <v>317</v>
      </c>
      <c r="C584" s="6" t="s">
        <v>16</v>
      </c>
      <c r="D584" s="6" t="s">
        <v>403</v>
      </c>
      <c r="E584" s="6" t="s">
        <v>404</v>
      </c>
      <c r="F584" s="6">
        <v>95</v>
      </c>
      <c r="G584" s="6">
        <v>2.52</v>
      </c>
      <c r="H584" s="6" t="s">
        <v>19</v>
      </c>
      <c r="I584" s="6" t="s">
        <v>505</v>
      </c>
      <c r="J584" s="6">
        <v>25</v>
      </c>
      <c r="K584" s="6" t="s">
        <v>506</v>
      </c>
    </row>
    <row r="585" spans="1:16" ht="15" hidden="1" customHeight="1" x14ac:dyDescent="0.25">
      <c r="A585" s="7">
        <v>1</v>
      </c>
      <c r="B585" s="7">
        <v>3</v>
      </c>
      <c r="C585" s="7" t="s">
        <v>22</v>
      </c>
      <c r="D585" s="7" t="s">
        <v>530</v>
      </c>
      <c r="E585" s="7" t="s">
        <v>531</v>
      </c>
      <c r="F585" s="7">
        <v>205</v>
      </c>
      <c r="G585" s="7">
        <v>0.85</v>
      </c>
      <c r="H585" s="7" t="s">
        <v>38</v>
      </c>
      <c r="I585" s="7" t="s">
        <v>532</v>
      </c>
      <c r="J585" s="7">
        <v>200</v>
      </c>
      <c r="K585" s="7" t="s">
        <v>533</v>
      </c>
      <c r="L585">
        <v>200</v>
      </c>
      <c r="P585">
        <f t="shared" ref="P585:P616" si="42">N585-O585</f>
        <v>0</v>
      </c>
    </row>
    <row r="586" spans="1:16" ht="15" hidden="1" customHeight="1" x14ac:dyDescent="0.25">
      <c r="A586" s="7">
        <v>1</v>
      </c>
      <c r="B586" s="7">
        <v>3</v>
      </c>
      <c r="C586" s="7" t="s">
        <v>22</v>
      </c>
      <c r="D586" s="7" t="s">
        <v>530</v>
      </c>
      <c r="E586" s="7" t="s">
        <v>531</v>
      </c>
      <c r="F586" s="7">
        <v>205</v>
      </c>
      <c r="G586" s="7">
        <v>0.85</v>
      </c>
      <c r="H586" s="7" t="s">
        <v>38</v>
      </c>
      <c r="I586" s="7" t="s">
        <v>534</v>
      </c>
      <c r="J586" s="7">
        <v>5</v>
      </c>
      <c r="K586" s="7" t="s">
        <v>533</v>
      </c>
      <c r="L586">
        <v>5</v>
      </c>
      <c r="P586">
        <f t="shared" si="42"/>
        <v>0</v>
      </c>
    </row>
    <row r="587" spans="1:16" ht="15" hidden="1" customHeight="1" x14ac:dyDescent="0.25">
      <c r="A587" s="7">
        <v>1</v>
      </c>
      <c r="B587" s="7">
        <v>5</v>
      </c>
      <c r="C587" s="7" t="s">
        <v>96</v>
      </c>
      <c r="D587" s="7" t="s">
        <v>535</v>
      </c>
      <c r="E587" s="7" t="s">
        <v>536</v>
      </c>
      <c r="F587" s="7">
        <v>9</v>
      </c>
      <c r="G587" s="7">
        <v>9.75</v>
      </c>
      <c r="H587" s="7" t="s">
        <v>19</v>
      </c>
      <c r="I587" s="7" t="s">
        <v>537</v>
      </c>
      <c r="J587" s="7">
        <v>5</v>
      </c>
      <c r="K587" s="7" t="s">
        <v>533</v>
      </c>
      <c r="L587">
        <v>5</v>
      </c>
      <c r="P587">
        <f t="shared" si="42"/>
        <v>0</v>
      </c>
    </row>
    <row r="588" spans="1:16" ht="15" hidden="1" customHeight="1" x14ac:dyDescent="0.25">
      <c r="A588" s="7">
        <v>1</v>
      </c>
      <c r="B588" s="7">
        <v>20</v>
      </c>
      <c r="C588" s="7" t="s">
        <v>35</v>
      </c>
      <c r="D588" s="7" t="s">
        <v>36</v>
      </c>
      <c r="E588" s="7" t="s">
        <v>41</v>
      </c>
      <c r="F588" s="7">
        <v>22</v>
      </c>
      <c r="G588" s="7">
        <v>3.6</v>
      </c>
      <c r="H588" s="7" t="s">
        <v>42</v>
      </c>
      <c r="I588" s="7" t="s">
        <v>537</v>
      </c>
      <c r="J588" s="7">
        <v>5</v>
      </c>
      <c r="K588" s="7" t="s">
        <v>533</v>
      </c>
      <c r="L588">
        <v>5</v>
      </c>
      <c r="P588">
        <f t="shared" si="42"/>
        <v>0</v>
      </c>
    </row>
    <row r="589" spans="1:16" ht="15" hidden="1" customHeight="1" x14ac:dyDescent="0.25">
      <c r="A589" s="7">
        <v>1</v>
      </c>
      <c r="B589" s="7">
        <v>20</v>
      </c>
      <c r="C589" s="7" t="s">
        <v>35</v>
      </c>
      <c r="D589" s="7" t="s">
        <v>36</v>
      </c>
      <c r="E589" s="7" t="s">
        <v>41</v>
      </c>
      <c r="F589" s="7">
        <v>22</v>
      </c>
      <c r="G589" s="7">
        <v>3.6</v>
      </c>
      <c r="H589" s="7" t="s">
        <v>42</v>
      </c>
      <c r="I589" s="7" t="s">
        <v>538</v>
      </c>
      <c r="J589" s="7">
        <v>2</v>
      </c>
      <c r="K589" s="7" t="s">
        <v>533</v>
      </c>
      <c r="L589">
        <v>2</v>
      </c>
      <c r="P589">
        <f t="shared" si="42"/>
        <v>0</v>
      </c>
    </row>
    <row r="590" spans="1:16" ht="15" hidden="1" customHeight="1" x14ac:dyDescent="0.25">
      <c r="A590" s="7">
        <v>1</v>
      </c>
      <c r="B590" s="7">
        <v>25</v>
      </c>
      <c r="C590" s="7" t="s">
        <v>22</v>
      </c>
      <c r="D590" s="7" t="s">
        <v>54</v>
      </c>
      <c r="E590" s="7" t="s">
        <v>55</v>
      </c>
      <c r="F590" s="7">
        <v>44</v>
      </c>
      <c r="G590" s="7">
        <v>15.68</v>
      </c>
      <c r="H590" s="7" t="s">
        <v>38</v>
      </c>
      <c r="I590" s="7" t="s">
        <v>537</v>
      </c>
      <c r="J590" s="7">
        <v>1</v>
      </c>
      <c r="K590" s="7" t="s">
        <v>533</v>
      </c>
      <c r="L590">
        <v>1</v>
      </c>
      <c r="P590">
        <f t="shared" si="42"/>
        <v>0</v>
      </c>
    </row>
    <row r="591" spans="1:16" ht="15" hidden="1" customHeight="1" x14ac:dyDescent="0.25">
      <c r="A591" s="7">
        <v>1</v>
      </c>
      <c r="B591" s="7">
        <v>25</v>
      </c>
      <c r="C591" s="7" t="s">
        <v>22</v>
      </c>
      <c r="D591" s="7" t="s">
        <v>54</v>
      </c>
      <c r="E591" s="7" t="s">
        <v>55</v>
      </c>
      <c r="F591" s="7">
        <v>44</v>
      </c>
      <c r="G591" s="7">
        <v>15.68</v>
      </c>
      <c r="H591" s="7" t="s">
        <v>38</v>
      </c>
      <c r="I591" s="7" t="s">
        <v>534</v>
      </c>
      <c r="J591" s="7">
        <v>1</v>
      </c>
      <c r="K591" s="7" t="s">
        <v>533</v>
      </c>
      <c r="L591">
        <v>1</v>
      </c>
      <c r="P591">
        <f t="shared" si="42"/>
        <v>0</v>
      </c>
    </row>
    <row r="592" spans="1:16" ht="15" hidden="1" customHeight="1" x14ac:dyDescent="0.25">
      <c r="A592" s="7">
        <v>1</v>
      </c>
      <c r="B592" s="7">
        <v>26</v>
      </c>
      <c r="C592" s="7" t="s">
        <v>58</v>
      </c>
      <c r="D592" s="7" t="s">
        <v>59</v>
      </c>
      <c r="E592" s="7" t="s">
        <v>60</v>
      </c>
      <c r="F592" s="7">
        <v>11</v>
      </c>
      <c r="G592" s="7">
        <v>11.5</v>
      </c>
      <c r="H592" s="7" t="s">
        <v>19</v>
      </c>
      <c r="I592" s="7" t="s">
        <v>537</v>
      </c>
      <c r="J592" s="7">
        <v>6</v>
      </c>
      <c r="K592" s="7" t="s">
        <v>533</v>
      </c>
      <c r="L592">
        <v>6</v>
      </c>
      <c r="P592">
        <f t="shared" si="42"/>
        <v>0</v>
      </c>
    </row>
    <row r="593" spans="1:16" ht="15" hidden="1" customHeight="1" x14ac:dyDescent="0.25">
      <c r="A593" s="7">
        <v>1</v>
      </c>
      <c r="B593" s="7">
        <v>26</v>
      </c>
      <c r="C593" s="7" t="s">
        <v>58</v>
      </c>
      <c r="D593" s="7" t="s">
        <v>59</v>
      </c>
      <c r="E593" s="7" t="s">
        <v>60</v>
      </c>
      <c r="F593" s="7">
        <v>11</v>
      </c>
      <c r="G593" s="7">
        <v>11.5</v>
      </c>
      <c r="H593" s="7" t="s">
        <v>19</v>
      </c>
      <c r="I593" s="7" t="s">
        <v>534</v>
      </c>
      <c r="J593" s="7">
        <v>3</v>
      </c>
      <c r="K593" s="7" t="s">
        <v>533</v>
      </c>
      <c r="L593">
        <v>3</v>
      </c>
      <c r="P593">
        <f t="shared" si="42"/>
        <v>0</v>
      </c>
    </row>
    <row r="594" spans="1:16" ht="15" hidden="1" customHeight="1" x14ac:dyDescent="0.25">
      <c r="A594" s="7">
        <v>1</v>
      </c>
      <c r="B594" s="7">
        <v>28</v>
      </c>
      <c r="C594" s="7" t="s">
        <v>58</v>
      </c>
      <c r="D594" s="7" t="s">
        <v>539</v>
      </c>
      <c r="E594" s="7" t="s">
        <v>540</v>
      </c>
      <c r="F594" s="7">
        <v>14</v>
      </c>
      <c r="G594" s="7">
        <v>5.14</v>
      </c>
      <c r="H594" s="7" t="s">
        <v>19</v>
      </c>
      <c r="I594" s="7" t="s">
        <v>541</v>
      </c>
      <c r="J594" s="7">
        <v>8</v>
      </c>
      <c r="K594" s="7" t="s">
        <v>533</v>
      </c>
      <c r="L594">
        <v>8</v>
      </c>
      <c r="P594">
        <f t="shared" si="42"/>
        <v>0</v>
      </c>
    </row>
    <row r="595" spans="1:16" ht="15" hidden="1" customHeight="1" x14ac:dyDescent="0.25">
      <c r="A595" s="7">
        <v>1</v>
      </c>
      <c r="B595" s="7">
        <v>34</v>
      </c>
      <c r="C595" s="7" t="s">
        <v>16</v>
      </c>
      <c r="D595" s="7" t="s">
        <v>70</v>
      </c>
      <c r="E595" s="7" t="s">
        <v>71</v>
      </c>
      <c r="F595" s="7">
        <v>1658</v>
      </c>
      <c r="G595" s="7">
        <v>3.26</v>
      </c>
      <c r="H595" s="7" t="s">
        <v>19</v>
      </c>
      <c r="I595" s="7" t="s">
        <v>537</v>
      </c>
      <c r="J595" s="7">
        <v>20</v>
      </c>
      <c r="K595" s="7" t="s">
        <v>533</v>
      </c>
      <c r="L595">
        <v>20</v>
      </c>
      <c r="P595">
        <f t="shared" si="42"/>
        <v>0</v>
      </c>
    </row>
    <row r="596" spans="1:16" ht="15" hidden="1" customHeight="1" x14ac:dyDescent="0.25">
      <c r="A596" s="7">
        <v>1</v>
      </c>
      <c r="B596" s="7">
        <v>35</v>
      </c>
      <c r="C596" s="7" t="s">
        <v>16</v>
      </c>
      <c r="D596" s="7" t="s">
        <v>68</v>
      </c>
      <c r="E596" s="7" t="s">
        <v>81</v>
      </c>
      <c r="F596" s="7">
        <v>692</v>
      </c>
      <c r="G596" s="7">
        <v>4.4000000000000004</v>
      </c>
      <c r="H596" s="7" t="s">
        <v>82</v>
      </c>
      <c r="I596" s="7" t="s">
        <v>532</v>
      </c>
      <c r="J596" s="7">
        <v>40</v>
      </c>
      <c r="K596" s="7" t="s">
        <v>533</v>
      </c>
      <c r="L596">
        <v>40</v>
      </c>
      <c r="P596">
        <f t="shared" si="42"/>
        <v>0</v>
      </c>
    </row>
    <row r="597" spans="1:16" ht="15" hidden="1" customHeight="1" x14ac:dyDescent="0.25">
      <c r="A597" s="7">
        <v>1</v>
      </c>
      <c r="B597" s="7">
        <v>35</v>
      </c>
      <c r="C597" s="7" t="s">
        <v>16</v>
      </c>
      <c r="D597" s="7" t="s">
        <v>68</v>
      </c>
      <c r="E597" s="7" t="s">
        <v>81</v>
      </c>
      <c r="F597" s="7">
        <v>692</v>
      </c>
      <c r="G597" s="7">
        <v>4.4000000000000004</v>
      </c>
      <c r="H597" s="7" t="s">
        <v>82</v>
      </c>
      <c r="I597" s="7" t="s">
        <v>542</v>
      </c>
      <c r="J597" s="7">
        <v>7</v>
      </c>
      <c r="K597" s="7" t="s">
        <v>533</v>
      </c>
      <c r="L597">
        <v>7</v>
      </c>
      <c r="P597">
        <f t="shared" si="42"/>
        <v>0</v>
      </c>
    </row>
    <row r="598" spans="1:16" ht="15" hidden="1" customHeight="1" x14ac:dyDescent="0.25">
      <c r="A598" s="7">
        <v>1</v>
      </c>
      <c r="B598" s="7">
        <v>92</v>
      </c>
      <c r="C598" s="7" t="s">
        <v>92</v>
      </c>
      <c r="D598" s="7" t="s">
        <v>93</v>
      </c>
      <c r="E598" s="7" t="s">
        <v>167</v>
      </c>
      <c r="F598" s="7">
        <v>79</v>
      </c>
      <c r="G598" s="7">
        <v>112</v>
      </c>
      <c r="H598" s="7" t="s">
        <v>126</v>
      </c>
      <c r="I598" s="7" t="s">
        <v>542</v>
      </c>
      <c r="J598" s="7">
        <v>1</v>
      </c>
      <c r="K598" s="7" t="s">
        <v>533</v>
      </c>
      <c r="L598">
        <v>1</v>
      </c>
      <c r="N598">
        <v>1</v>
      </c>
      <c r="O598">
        <v>1</v>
      </c>
      <c r="P598">
        <f t="shared" si="42"/>
        <v>0</v>
      </c>
    </row>
    <row r="599" spans="1:16" ht="15" hidden="1" customHeight="1" x14ac:dyDescent="0.25">
      <c r="A599" s="7">
        <v>1</v>
      </c>
      <c r="B599" s="7">
        <v>99</v>
      </c>
      <c r="C599" s="7" t="s">
        <v>16</v>
      </c>
      <c r="D599" s="7" t="s">
        <v>93</v>
      </c>
      <c r="E599" s="7" t="s">
        <v>175</v>
      </c>
      <c r="F599" s="7">
        <v>7</v>
      </c>
      <c r="G599" s="7">
        <v>24.28</v>
      </c>
      <c r="H599" s="7" t="s">
        <v>38</v>
      </c>
      <c r="I599" s="7" t="s">
        <v>537</v>
      </c>
      <c r="J599" s="7">
        <v>1</v>
      </c>
      <c r="K599" s="7" t="s">
        <v>533</v>
      </c>
      <c r="L599">
        <v>1</v>
      </c>
      <c r="N599">
        <v>1</v>
      </c>
      <c r="O599">
        <v>1</v>
      </c>
      <c r="P599">
        <f t="shared" si="42"/>
        <v>0</v>
      </c>
    </row>
    <row r="600" spans="1:16" ht="15" hidden="1" customHeight="1" x14ac:dyDescent="0.25">
      <c r="A600" s="7">
        <v>1</v>
      </c>
      <c r="B600" s="7">
        <v>164</v>
      </c>
      <c r="C600" s="7" t="s">
        <v>16</v>
      </c>
      <c r="D600" s="7" t="s">
        <v>227</v>
      </c>
      <c r="E600" s="7" t="s">
        <v>228</v>
      </c>
      <c r="F600" s="7">
        <v>5600</v>
      </c>
      <c r="G600" s="7">
        <v>0.1</v>
      </c>
      <c r="H600" s="7" t="s">
        <v>91</v>
      </c>
      <c r="I600" s="7" t="s">
        <v>537</v>
      </c>
      <c r="J600" s="7">
        <v>600</v>
      </c>
      <c r="K600" s="7" t="s">
        <v>533</v>
      </c>
      <c r="L600">
        <v>600</v>
      </c>
      <c r="P600">
        <f t="shared" si="42"/>
        <v>0</v>
      </c>
    </row>
    <row r="601" spans="1:16" ht="15" hidden="1" customHeight="1" x14ac:dyDescent="0.25">
      <c r="A601" s="7">
        <v>1</v>
      </c>
      <c r="B601" s="7">
        <v>168</v>
      </c>
      <c r="C601" s="7" t="s">
        <v>92</v>
      </c>
      <c r="D601" s="7" t="s">
        <v>93</v>
      </c>
      <c r="E601" s="7" t="s">
        <v>230</v>
      </c>
      <c r="F601" s="7">
        <v>241</v>
      </c>
      <c r="G601" s="7">
        <v>1.4</v>
      </c>
      <c r="H601" s="7" t="s">
        <v>126</v>
      </c>
      <c r="I601" s="7" t="s">
        <v>537</v>
      </c>
      <c r="J601" s="7">
        <v>200</v>
      </c>
      <c r="K601" s="7" t="s">
        <v>533</v>
      </c>
      <c r="L601">
        <v>200</v>
      </c>
      <c r="N601">
        <v>200</v>
      </c>
      <c r="O601">
        <v>200</v>
      </c>
      <c r="P601">
        <f t="shared" si="42"/>
        <v>0</v>
      </c>
    </row>
    <row r="602" spans="1:16" ht="15" hidden="1" customHeight="1" x14ac:dyDescent="0.25">
      <c r="A602" s="7">
        <v>1</v>
      </c>
      <c r="B602" s="7">
        <v>169</v>
      </c>
      <c r="C602" s="7" t="s">
        <v>22</v>
      </c>
      <c r="D602" s="7" t="s">
        <v>152</v>
      </c>
      <c r="E602" s="7" t="s">
        <v>231</v>
      </c>
      <c r="F602" s="7">
        <v>5165</v>
      </c>
      <c r="G602" s="7">
        <v>1.7</v>
      </c>
      <c r="H602" s="7" t="s">
        <v>19</v>
      </c>
      <c r="I602" s="7" t="s">
        <v>537</v>
      </c>
      <c r="J602" s="7">
        <v>150</v>
      </c>
      <c r="K602" s="7" t="s">
        <v>533</v>
      </c>
      <c r="L602">
        <v>150</v>
      </c>
      <c r="N602">
        <v>150</v>
      </c>
      <c r="O602">
        <v>150</v>
      </c>
      <c r="P602">
        <f t="shared" si="42"/>
        <v>0</v>
      </c>
    </row>
    <row r="603" spans="1:16" ht="15" hidden="1" customHeight="1" x14ac:dyDescent="0.25">
      <c r="A603" s="7">
        <v>1</v>
      </c>
      <c r="B603" s="7">
        <v>169</v>
      </c>
      <c r="C603" s="7" t="s">
        <v>22</v>
      </c>
      <c r="D603" s="7" t="s">
        <v>152</v>
      </c>
      <c r="E603" s="7" t="s">
        <v>231</v>
      </c>
      <c r="F603" s="7">
        <v>5165</v>
      </c>
      <c r="G603" s="7">
        <v>1.7</v>
      </c>
      <c r="H603" s="7" t="s">
        <v>19</v>
      </c>
      <c r="I603" s="7" t="s">
        <v>541</v>
      </c>
      <c r="J603" s="7">
        <v>15</v>
      </c>
      <c r="K603" s="7" t="s">
        <v>533</v>
      </c>
      <c r="L603">
        <v>15</v>
      </c>
      <c r="N603">
        <v>15</v>
      </c>
      <c r="O603">
        <v>15</v>
      </c>
      <c r="P603">
        <f t="shared" si="42"/>
        <v>0</v>
      </c>
    </row>
    <row r="604" spans="1:16" ht="15" hidden="1" customHeight="1" x14ac:dyDescent="0.25">
      <c r="A604" s="7">
        <v>1</v>
      </c>
      <c r="B604" s="7">
        <v>176</v>
      </c>
      <c r="C604" s="7" t="s">
        <v>16</v>
      </c>
      <c r="D604" s="7" t="s">
        <v>238</v>
      </c>
      <c r="E604" s="7" t="s">
        <v>239</v>
      </c>
      <c r="F604" s="7">
        <v>835</v>
      </c>
      <c r="G604" s="7">
        <v>4.92</v>
      </c>
      <c r="H604" s="7" t="s">
        <v>240</v>
      </c>
      <c r="I604" s="7" t="s">
        <v>541</v>
      </c>
      <c r="J604" s="7">
        <v>30</v>
      </c>
      <c r="K604" s="7" t="s">
        <v>533</v>
      </c>
      <c r="L604">
        <v>30</v>
      </c>
      <c r="P604">
        <f t="shared" si="42"/>
        <v>0</v>
      </c>
    </row>
    <row r="605" spans="1:16" ht="15" hidden="1" customHeight="1" x14ac:dyDescent="0.25">
      <c r="A605" s="7">
        <v>1</v>
      </c>
      <c r="B605" s="7">
        <v>177</v>
      </c>
      <c r="C605" s="7" t="s">
        <v>16</v>
      </c>
      <c r="D605" s="7" t="s">
        <v>238</v>
      </c>
      <c r="E605" s="7" t="s">
        <v>543</v>
      </c>
      <c r="F605" s="7">
        <v>35</v>
      </c>
      <c r="G605" s="7">
        <v>2</v>
      </c>
      <c r="H605" s="7" t="s">
        <v>19</v>
      </c>
      <c r="I605" s="7" t="s">
        <v>541</v>
      </c>
      <c r="J605" s="7">
        <v>30</v>
      </c>
      <c r="K605" s="7" t="s">
        <v>533</v>
      </c>
      <c r="L605">
        <v>30</v>
      </c>
      <c r="P605">
        <f t="shared" si="42"/>
        <v>0</v>
      </c>
    </row>
    <row r="606" spans="1:16" ht="15" hidden="1" customHeight="1" x14ac:dyDescent="0.25">
      <c r="A606" s="7">
        <v>1</v>
      </c>
      <c r="B606" s="7">
        <v>178</v>
      </c>
      <c r="C606" s="7" t="s">
        <v>16</v>
      </c>
      <c r="D606" s="7" t="s">
        <v>54</v>
      </c>
      <c r="E606" s="7" t="s">
        <v>241</v>
      </c>
      <c r="F606" s="7">
        <v>738</v>
      </c>
      <c r="G606" s="7">
        <v>4.3</v>
      </c>
      <c r="H606" s="7" t="s">
        <v>38</v>
      </c>
      <c r="I606" s="7" t="s">
        <v>537</v>
      </c>
      <c r="J606" s="7">
        <v>10</v>
      </c>
      <c r="K606" s="7" t="s">
        <v>533</v>
      </c>
      <c r="L606">
        <v>10</v>
      </c>
      <c r="P606">
        <f t="shared" si="42"/>
        <v>0</v>
      </c>
    </row>
    <row r="607" spans="1:16" ht="15" hidden="1" customHeight="1" x14ac:dyDescent="0.25">
      <c r="A607" s="7">
        <v>1</v>
      </c>
      <c r="B607" s="7">
        <v>180</v>
      </c>
      <c r="C607" s="7" t="s">
        <v>16</v>
      </c>
      <c r="D607" s="7" t="s">
        <v>54</v>
      </c>
      <c r="E607" s="7" t="s">
        <v>245</v>
      </c>
      <c r="F607" s="7">
        <v>67</v>
      </c>
      <c r="G607" s="7">
        <v>4</v>
      </c>
      <c r="H607" s="7" t="s">
        <v>38</v>
      </c>
      <c r="I607" s="7" t="s">
        <v>537</v>
      </c>
      <c r="J607" s="7">
        <v>5</v>
      </c>
      <c r="K607" s="7" t="s">
        <v>533</v>
      </c>
      <c r="L607">
        <v>5</v>
      </c>
      <c r="P607">
        <f t="shared" si="42"/>
        <v>0</v>
      </c>
    </row>
    <row r="608" spans="1:16" ht="15" hidden="1" customHeight="1" x14ac:dyDescent="0.25">
      <c r="A608" s="7">
        <v>1</v>
      </c>
      <c r="B608" s="7">
        <v>194</v>
      </c>
      <c r="C608" s="7" t="s">
        <v>16</v>
      </c>
      <c r="D608" s="7" t="s">
        <v>264</v>
      </c>
      <c r="E608" s="7" t="s">
        <v>265</v>
      </c>
      <c r="F608" s="7">
        <v>217</v>
      </c>
      <c r="G608" s="7">
        <v>7.67</v>
      </c>
      <c r="H608" s="7" t="s">
        <v>19</v>
      </c>
      <c r="I608" s="7" t="s">
        <v>544</v>
      </c>
      <c r="J608" s="7">
        <v>1</v>
      </c>
      <c r="K608" s="7" t="s">
        <v>533</v>
      </c>
      <c r="L608">
        <v>1</v>
      </c>
      <c r="P608">
        <f t="shared" si="42"/>
        <v>0</v>
      </c>
    </row>
    <row r="609" spans="1:16" ht="15" hidden="1" customHeight="1" x14ac:dyDescent="0.25">
      <c r="A609" s="7">
        <v>1</v>
      </c>
      <c r="B609" s="7">
        <v>194</v>
      </c>
      <c r="C609" s="7" t="s">
        <v>16</v>
      </c>
      <c r="D609" s="7" t="s">
        <v>264</v>
      </c>
      <c r="E609" s="7" t="s">
        <v>265</v>
      </c>
      <c r="F609" s="7">
        <v>217</v>
      </c>
      <c r="G609" s="7">
        <v>7.67</v>
      </c>
      <c r="H609" s="7" t="s">
        <v>19</v>
      </c>
      <c r="I609" s="7" t="s">
        <v>537</v>
      </c>
      <c r="J609" s="7">
        <v>10</v>
      </c>
      <c r="K609" s="7" t="s">
        <v>533</v>
      </c>
      <c r="L609">
        <v>10</v>
      </c>
      <c r="P609">
        <f t="shared" si="42"/>
        <v>0</v>
      </c>
    </row>
    <row r="610" spans="1:16" ht="15" hidden="1" customHeight="1" x14ac:dyDescent="0.25">
      <c r="A610" s="7">
        <v>1</v>
      </c>
      <c r="B610" s="7">
        <v>196</v>
      </c>
      <c r="C610" s="7" t="s">
        <v>16</v>
      </c>
      <c r="D610" s="7" t="s">
        <v>267</v>
      </c>
      <c r="E610" s="7" t="s">
        <v>268</v>
      </c>
      <c r="F610" s="7">
        <v>360</v>
      </c>
      <c r="G610" s="7">
        <v>3.7</v>
      </c>
      <c r="H610" s="7" t="s">
        <v>42</v>
      </c>
      <c r="I610" s="7" t="s">
        <v>541</v>
      </c>
      <c r="J610" s="7">
        <v>50</v>
      </c>
      <c r="K610" s="7" t="s">
        <v>533</v>
      </c>
      <c r="L610">
        <v>50</v>
      </c>
      <c r="P610">
        <f t="shared" si="42"/>
        <v>0</v>
      </c>
    </row>
    <row r="611" spans="1:16" ht="15" hidden="1" customHeight="1" x14ac:dyDescent="0.25">
      <c r="A611" s="7">
        <v>1</v>
      </c>
      <c r="B611" s="7">
        <v>197</v>
      </c>
      <c r="C611" s="7" t="s">
        <v>16</v>
      </c>
      <c r="D611" s="7" t="s">
        <v>267</v>
      </c>
      <c r="E611" s="7" t="s">
        <v>269</v>
      </c>
      <c r="F611" s="7">
        <v>263</v>
      </c>
      <c r="G611" s="7">
        <v>6.22</v>
      </c>
      <c r="H611" s="7" t="s">
        <v>42</v>
      </c>
      <c r="I611" s="7" t="s">
        <v>537</v>
      </c>
      <c r="J611" s="7">
        <v>3</v>
      </c>
      <c r="K611" s="7" t="s">
        <v>533</v>
      </c>
      <c r="L611">
        <v>3</v>
      </c>
      <c r="P611">
        <f t="shared" si="42"/>
        <v>0</v>
      </c>
    </row>
    <row r="612" spans="1:16" ht="15" hidden="1" customHeight="1" x14ac:dyDescent="0.25">
      <c r="A612" s="7">
        <v>1</v>
      </c>
      <c r="B612" s="7">
        <v>199</v>
      </c>
      <c r="C612" s="7" t="s">
        <v>16</v>
      </c>
      <c r="D612" s="7" t="s">
        <v>267</v>
      </c>
      <c r="E612" s="7" t="s">
        <v>520</v>
      </c>
      <c r="F612" s="7">
        <v>100</v>
      </c>
      <c r="G612" s="7">
        <v>0.3</v>
      </c>
      <c r="H612" s="7" t="s">
        <v>240</v>
      </c>
      <c r="I612" s="7" t="s">
        <v>541</v>
      </c>
      <c r="J612" s="7">
        <v>50</v>
      </c>
      <c r="K612" s="7" t="s">
        <v>533</v>
      </c>
      <c r="L612">
        <v>50</v>
      </c>
      <c r="P612">
        <f t="shared" si="42"/>
        <v>0</v>
      </c>
    </row>
    <row r="613" spans="1:16" ht="15" hidden="1" customHeight="1" x14ac:dyDescent="0.25">
      <c r="A613" s="7">
        <v>1</v>
      </c>
      <c r="B613" s="7">
        <v>200</v>
      </c>
      <c r="C613" s="7" t="s">
        <v>16</v>
      </c>
      <c r="D613" s="7" t="s">
        <v>267</v>
      </c>
      <c r="E613" s="7" t="s">
        <v>270</v>
      </c>
      <c r="F613" s="7">
        <v>304</v>
      </c>
      <c r="G613" s="7">
        <v>12.37</v>
      </c>
      <c r="H613" s="7" t="s">
        <v>19</v>
      </c>
      <c r="I613" s="7" t="s">
        <v>537</v>
      </c>
      <c r="J613" s="7">
        <v>4</v>
      </c>
      <c r="K613" s="7" t="s">
        <v>533</v>
      </c>
      <c r="L613">
        <v>4</v>
      </c>
      <c r="P613">
        <f t="shared" si="42"/>
        <v>0</v>
      </c>
    </row>
    <row r="614" spans="1:16" ht="15" hidden="1" customHeight="1" x14ac:dyDescent="0.25">
      <c r="A614" s="7">
        <v>1</v>
      </c>
      <c r="B614" s="7">
        <v>200</v>
      </c>
      <c r="C614" s="7" t="s">
        <v>16</v>
      </c>
      <c r="D614" s="7" t="s">
        <v>267</v>
      </c>
      <c r="E614" s="7" t="s">
        <v>270</v>
      </c>
      <c r="F614" s="7">
        <v>304</v>
      </c>
      <c r="G614" s="7">
        <v>12.37</v>
      </c>
      <c r="H614" s="7" t="s">
        <v>19</v>
      </c>
      <c r="I614" s="7" t="s">
        <v>541</v>
      </c>
      <c r="J614" s="7">
        <v>50</v>
      </c>
      <c r="K614" s="7" t="s">
        <v>533</v>
      </c>
      <c r="L614">
        <v>50</v>
      </c>
      <c r="P614">
        <f t="shared" si="42"/>
        <v>0</v>
      </c>
    </row>
    <row r="615" spans="1:16" ht="15" hidden="1" customHeight="1" x14ac:dyDescent="0.25">
      <c r="A615" s="7">
        <v>1</v>
      </c>
      <c r="B615" s="7">
        <v>206</v>
      </c>
      <c r="C615" s="7" t="s">
        <v>16</v>
      </c>
      <c r="D615" s="7" t="s">
        <v>273</v>
      </c>
      <c r="E615" s="7" t="s">
        <v>276</v>
      </c>
      <c r="F615" s="7">
        <v>6250</v>
      </c>
      <c r="G615" s="7">
        <v>0.63</v>
      </c>
      <c r="H615" s="7" t="s">
        <v>19</v>
      </c>
      <c r="I615" s="7" t="s">
        <v>537</v>
      </c>
      <c r="J615" s="7">
        <v>400</v>
      </c>
      <c r="K615" s="7" t="s">
        <v>533</v>
      </c>
      <c r="L615">
        <v>400</v>
      </c>
      <c r="N615">
        <v>70</v>
      </c>
      <c r="O615">
        <v>70</v>
      </c>
      <c r="P615">
        <f t="shared" si="42"/>
        <v>0</v>
      </c>
    </row>
    <row r="616" spans="1:16" ht="15" hidden="1" customHeight="1" x14ac:dyDescent="0.25">
      <c r="A616" s="7">
        <v>1</v>
      </c>
      <c r="B616" s="7">
        <v>208</v>
      </c>
      <c r="C616" s="7" t="s">
        <v>16</v>
      </c>
      <c r="D616" s="7" t="s">
        <v>273</v>
      </c>
      <c r="E616" s="7" t="s">
        <v>278</v>
      </c>
      <c r="F616" s="7">
        <v>3478</v>
      </c>
      <c r="G616" s="7">
        <v>0.7</v>
      </c>
      <c r="H616" s="7" t="s">
        <v>19</v>
      </c>
      <c r="I616" s="7" t="s">
        <v>537</v>
      </c>
      <c r="J616" s="7">
        <v>200</v>
      </c>
      <c r="K616" s="7" t="s">
        <v>533</v>
      </c>
      <c r="L616">
        <v>200</v>
      </c>
      <c r="N616">
        <v>200</v>
      </c>
      <c r="O616">
        <v>200</v>
      </c>
      <c r="P616">
        <f t="shared" si="42"/>
        <v>0</v>
      </c>
    </row>
    <row r="617" spans="1:16" ht="15" hidden="1" customHeight="1" x14ac:dyDescent="0.25">
      <c r="A617" s="7">
        <v>1</v>
      </c>
      <c r="B617" s="7">
        <v>212</v>
      </c>
      <c r="C617" s="7" t="s">
        <v>35</v>
      </c>
      <c r="D617" s="7" t="s">
        <v>279</v>
      </c>
      <c r="E617" s="7" t="s">
        <v>280</v>
      </c>
      <c r="F617" s="7">
        <v>108</v>
      </c>
      <c r="G617" s="7">
        <v>49.6</v>
      </c>
      <c r="H617" s="7" t="s">
        <v>19</v>
      </c>
      <c r="I617" s="7" t="s">
        <v>537</v>
      </c>
      <c r="J617" s="7">
        <v>3</v>
      </c>
      <c r="K617" s="7" t="s">
        <v>533</v>
      </c>
      <c r="L617">
        <v>3</v>
      </c>
      <c r="P617">
        <f t="shared" ref="P617:P648" si="43">N617-O617</f>
        <v>0</v>
      </c>
    </row>
    <row r="618" spans="1:16" ht="15" hidden="1" customHeight="1" x14ac:dyDescent="0.25">
      <c r="A618" s="7">
        <v>1</v>
      </c>
      <c r="B618" s="7">
        <v>215</v>
      </c>
      <c r="C618" s="7" t="s">
        <v>16</v>
      </c>
      <c r="D618" s="7" t="s">
        <v>283</v>
      </c>
      <c r="E618" s="7" t="s">
        <v>284</v>
      </c>
      <c r="F618" s="7">
        <v>32</v>
      </c>
      <c r="G618" s="7">
        <v>29.33</v>
      </c>
      <c r="H618" s="7" t="s">
        <v>19</v>
      </c>
      <c r="I618" s="7" t="s">
        <v>537</v>
      </c>
      <c r="J618" s="7">
        <v>2</v>
      </c>
      <c r="K618" s="7" t="s">
        <v>533</v>
      </c>
      <c r="L618">
        <v>2</v>
      </c>
      <c r="P618">
        <f t="shared" si="43"/>
        <v>0</v>
      </c>
    </row>
    <row r="619" spans="1:16" ht="15" hidden="1" customHeight="1" x14ac:dyDescent="0.25">
      <c r="A619" s="7">
        <v>1</v>
      </c>
      <c r="B619" s="7">
        <v>217</v>
      </c>
      <c r="C619" s="7" t="s">
        <v>35</v>
      </c>
      <c r="D619" s="7" t="s">
        <v>279</v>
      </c>
      <c r="E619" s="7" t="s">
        <v>285</v>
      </c>
      <c r="F619" s="7">
        <v>806</v>
      </c>
      <c r="G619" s="7">
        <v>19.98</v>
      </c>
      <c r="H619" s="7" t="s">
        <v>42</v>
      </c>
      <c r="I619" s="7" t="s">
        <v>537</v>
      </c>
      <c r="J619" s="7">
        <v>6</v>
      </c>
      <c r="K619" s="7" t="s">
        <v>533</v>
      </c>
      <c r="L619">
        <v>6</v>
      </c>
      <c r="P619">
        <f t="shared" si="43"/>
        <v>0</v>
      </c>
    </row>
    <row r="620" spans="1:16" ht="15" hidden="1" customHeight="1" x14ac:dyDescent="0.25">
      <c r="A620" s="7">
        <v>1</v>
      </c>
      <c r="B620" s="7">
        <v>218</v>
      </c>
      <c r="C620" s="7" t="s">
        <v>16</v>
      </c>
      <c r="D620" s="7" t="s">
        <v>286</v>
      </c>
      <c r="E620" s="7" t="s">
        <v>287</v>
      </c>
      <c r="F620" s="7">
        <v>27</v>
      </c>
      <c r="G620" s="7">
        <v>29.25</v>
      </c>
      <c r="H620" s="7" t="s">
        <v>19</v>
      </c>
      <c r="I620" s="7" t="s">
        <v>537</v>
      </c>
      <c r="J620" s="7">
        <v>1</v>
      </c>
      <c r="K620" s="7" t="s">
        <v>533</v>
      </c>
      <c r="L620">
        <v>1</v>
      </c>
      <c r="P620">
        <f t="shared" si="43"/>
        <v>0</v>
      </c>
    </row>
    <row r="621" spans="1:16" ht="15" hidden="1" customHeight="1" x14ac:dyDescent="0.25">
      <c r="A621" s="7">
        <v>1</v>
      </c>
      <c r="B621" s="7">
        <v>232</v>
      </c>
      <c r="C621" s="7" t="s">
        <v>16</v>
      </c>
      <c r="D621" s="7" t="s">
        <v>299</v>
      </c>
      <c r="E621" s="7" t="s">
        <v>300</v>
      </c>
      <c r="F621" s="7">
        <v>61</v>
      </c>
      <c r="G621" s="7">
        <v>19.760000000000002</v>
      </c>
      <c r="H621" s="7" t="s">
        <v>38</v>
      </c>
      <c r="I621" s="7" t="s">
        <v>537</v>
      </c>
      <c r="J621" s="7">
        <v>1</v>
      </c>
      <c r="K621" s="7" t="s">
        <v>533</v>
      </c>
      <c r="L621">
        <v>1</v>
      </c>
      <c r="P621">
        <f t="shared" si="43"/>
        <v>0</v>
      </c>
    </row>
    <row r="622" spans="1:16" ht="15" hidden="1" customHeight="1" x14ac:dyDescent="0.25">
      <c r="A622" s="7">
        <v>1</v>
      </c>
      <c r="B622" s="7">
        <v>237</v>
      </c>
      <c r="C622" s="7" t="s">
        <v>16</v>
      </c>
      <c r="D622" s="7" t="s">
        <v>299</v>
      </c>
      <c r="E622" s="7" t="s">
        <v>305</v>
      </c>
      <c r="F622" s="7">
        <v>56</v>
      </c>
      <c r="G622" s="7">
        <v>19.760000000000002</v>
      </c>
      <c r="H622" s="7" t="s">
        <v>38</v>
      </c>
      <c r="I622" s="7" t="s">
        <v>537</v>
      </c>
      <c r="J622" s="7">
        <v>1</v>
      </c>
      <c r="K622" s="7" t="s">
        <v>533</v>
      </c>
      <c r="L622">
        <v>1</v>
      </c>
      <c r="P622">
        <f t="shared" si="43"/>
        <v>0</v>
      </c>
    </row>
    <row r="623" spans="1:16" ht="15" hidden="1" customHeight="1" x14ac:dyDescent="0.25">
      <c r="A623" s="7">
        <v>1</v>
      </c>
      <c r="B623" s="7">
        <v>241</v>
      </c>
      <c r="C623" s="7" t="s">
        <v>58</v>
      </c>
      <c r="D623" s="7" t="s">
        <v>238</v>
      </c>
      <c r="E623" s="7" t="s">
        <v>306</v>
      </c>
      <c r="F623" s="7">
        <v>13</v>
      </c>
      <c r="G623" s="7">
        <v>44</v>
      </c>
      <c r="H623" s="7" t="s">
        <v>38</v>
      </c>
      <c r="I623" s="7" t="s">
        <v>537</v>
      </c>
      <c r="J623" s="7">
        <v>3</v>
      </c>
      <c r="K623" s="7" t="s">
        <v>533</v>
      </c>
      <c r="L623">
        <v>3</v>
      </c>
      <c r="P623">
        <f t="shared" si="43"/>
        <v>0</v>
      </c>
    </row>
    <row r="624" spans="1:16" ht="15" hidden="1" customHeight="1" x14ac:dyDescent="0.25">
      <c r="A624" s="7">
        <v>1</v>
      </c>
      <c r="B624" s="7">
        <v>244</v>
      </c>
      <c r="C624" s="7" t="s">
        <v>16</v>
      </c>
      <c r="D624" s="7" t="s">
        <v>528</v>
      </c>
      <c r="E624" s="7" t="s">
        <v>529</v>
      </c>
      <c r="F624" s="7">
        <v>215</v>
      </c>
      <c r="G624" s="7">
        <v>1.78</v>
      </c>
      <c r="H624" s="7" t="s">
        <v>82</v>
      </c>
      <c r="I624" s="7" t="s">
        <v>537</v>
      </c>
      <c r="J624" s="7">
        <v>10</v>
      </c>
      <c r="K624" s="7" t="s">
        <v>533</v>
      </c>
      <c r="L624">
        <v>10</v>
      </c>
      <c r="P624">
        <f t="shared" si="43"/>
        <v>0</v>
      </c>
    </row>
    <row r="625" spans="1:16" ht="15" hidden="1" customHeight="1" x14ac:dyDescent="0.25">
      <c r="A625" s="7">
        <v>1</v>
      </c>
      <c r="B625" s="7">
        <v>245</v>
      </c>
      <c r="C625" s="7" t="s">
        <v>16</v>
      </c>
      <c r="D625" s="7" t="s">
        <v>311</v>
      </c>
      <c r="E625" s="7" t="s">
        <v>312</v>
      </c>
      <c r="F625" s="7">
        <v>23</v>
      </c>
      <c r="G625" s="7">
        <v>40.74</v>
      </c>
      <c r="H625" s="7" t="s">
        <v>313</v>
      </c>
      <c r="I625" s="7" t="s">
        <v>537</v>
      </c>
      <c r="J625" s="7">
        <v>1</v>
      </c>
      <c r="K625" s="7" t="s">
        <v>533</v>
      </c>
      <c r="L625">
        <v>1</v>
      </c>
      <c r="P625">
        <f t="shared" si="43"/>
        <v>0</v>
      </c>
    </row>
    <row r="626" spans="1:16" ht="15" hidden="1" customHeight="1" x14ac:dyDescent="0.25">
      <c r="A626" s="7">
        <v>1</v>
      </c>
      <c r="B626" s="7">
        <v>249</v>
      </c>
      <c r="C626" s="7" t="s">
        <v>22</v>
      </c>
      <c r="D626" s="7" t="s">
        <v>315</v>
      </c>
      <c r="E626" s="7" t="s">
        <v>316</v>
      </c>
      <c r="F626" s="7">
        <v>1500</v>
      </c>
      <c r="G626" s="7">
        <v>0.88</v>
      </c>
      <c r="H626" s="7" t="s">
        <v>317</v>
      </c>
      <c r="I626" s="7" t="s">
        <v>537</v>
      </c>
      <c r="J626" s="7">
        <v>400</v>
      </c>
      <c r="K626" s="7" t="s">
        <v>533</v>
      </c>
      <c r="L626">
        <v>400</v>
      </c>
      <c r="P626">
        <f t="shared" si="43"/>
        <v>0</v>
      </c>
    </row>
    <row r="627" spans="1:16" ht="15" hidden="1" customHeight="1" x14ac:dyDescent="0.25">
      <c r="A627" s="7">
        <v>1</v>
      </c>
      <c r="B627" s="7">
        <v>257</v>
      </c>
      <c r="C627" s="7" t="s">
        <v>16</v>
      </c>
      <c r="D627" s="7" t="s">
        <v>328</v>
      </c>
      <c r="E627" s="7" t="s">
        <v>331</v>
      </c>
      <c r="F627" s="7">
        <v>40</v>
      </c>
      <c r="G627" s="7">
        <v>18.52</v>
      </c>
      <c r="H627" s="7" t="s">
        <v>38</v>
      </c>
      <c r="I627" s="7" t="s">
        <v>544</v>
      </c>
      <c r="J627" s="7">
        <v>2</v>
      </c>
      <c r="K627" s="7" t="s">
        <v>533</v>
      </c>
      <c r="L627">
        <v>2</v>
      </c>
      <c r="P627">
        <f t="shared" si="43"/>
        <v>0</v>
      </c>
    </row>
    <row r="628" spans="1:16" ht="15" hidden="1" customHeight="1" x14ac:dyDescent="0.25">
      <c r="A628" s="7">
        <v>1</v>
      </c>
      <c r="B628" s="7">
        <v>258</v>
      </c>
      <c r="C628" s="7" t="s">
        <v>16</v>
      </c>
      <c r="D628" s="7" t="s">
        <v>323</v>
      </c>
      <c r="E628" s="7" t="s">
        <v>545</v>
      </c>
      <c r="F628" s="7">
        <v>10</v>
      </c>
      <c r="G628" s="7">
        <v>18.52</v>
      </c>
      <c r="H628" s="7" t="s">
        <v>38</v>
      </c>
      <c r="I628" s="7" t="s">
        <v>538</v>
      </c>
      <c r="J628" s="7">
        <v>5</v>
      </c>
      <c r="K628" s="7" t="s">
        <v>533</v>
      </c>
      <c r="L628">
        <v>5</v>
      </c>
      <c r="N628">
        <v>5</v>
      </c>
      <c r="O628">
        <v>5</v>
      </c>
      <c r="P628">
        <f t="shared" si="43"/>
        <v>0</v>
      </c>
    </row>
    <row r="629" spans="1:16" ht="15" hidden="1" customHeight="1" x14ac:dyDescent="0.25">
      <c r="A629" s="7">
        <v>1</v>
      </c>
      <c r="B629" s="7">
        <v>258</v>
      </c>
      <c r="C629" s="7" t="s">
        <v>16</v>
      </c>
      <c r="D629" s="7" t="s">
        <v>323</v>
      </c>
      <c r="E629" s="7" t="s">
        <v>545</v>
      </c>
      <c r="F629" s="7">
        <v>10</v>
      </c>
      <c r="G629" s="7">
        <v>18.52</v>
      </c>
      <c r="H629" s="7" t="s">
        <v>38</v>
      </c>
      <c r="I629" s="7" t="s">
        <v>541</v>
      </c>
      <c r="J629" s="7">
        <v>5</v>
      </c>
      <c r="K629" s="7" t="s">
        <v>533</v>
      </c>
      <c r="L629">
        <v>5</v>
      </c>
      <c r="P629">
        <f t="shared" si="43"/>
        <v>0</v>
      </c>
    </row>
    <row r="630" spans="1:16" ht="15" hidden="1" customHeight="1" x14ac:dyDescent="0.25">
      <c r="A630" s="7">
        <v>1</v>
      </c>
      <c r="B630" s="7">
        <v>260</v>
      </c>
      <c r="C630" s="7" t="s">
        <v>22</v>
      </c>
      <c r="D630" s="7" t="s">
        <v>260</v>
      </c>
      <c r="E630" s="7" t="s">
        <v>333</v>
      </c>
      <c r="F630" s="7">
        <v>35</v>
      </c>
      <c r="G630" s="7">
        <v>13.71</v>
      </c>
      <c r="H630" s="7" t="s">
        <v>19</v>
      </c>
      <c r="I630" s="7" t="s">
        <v>538</v>
      </c>
      <c r="J630" s="7">
        <v>5</v>
      </c>
      <c r="K630" s="7" t="s">
        <v>533</v>
      </c>
      <c r="L630">
        <v>5</v>
      </c>
      <c r="P630">
        <f t="shared" si="43"/>
        <v>0</v>
      </c>
    </row>
    <row r="631" spans="1:16" ht="15" hidden="1" customHeight="1" x14ac:dyDescent="0.25">
      <c r="A631" s="7">
        <v>1</v>
      </c>
      <c r="B631" s="7">
        <v>262</v>
      </c>
      <c r="C631" s="7" t="s">
        <v>58</v>
      </c>
      <c r="D631" s="7" t="s">
        <v>315</v>
      </c>
      <c r="E631" s="7" t="s">
        <v>336</v>
      </c>
      <c r="F631" s="7">
        <v>82</v>
      </c>
      <c r="G631" s="7">
        <v>17.149999999999999</v>
      </c>
      <c r="H631" s="7" t="s">
        <v>19</v>
      </c>
      <c r="I631" s="7" t="s">
        <v>544</v>
      </c>
      <c r="J631" s="7">
        <v>4</v>
      </c>
      <c r="K631" s="7" t="s">
        <v>533</v>
      </c>
      <c r="L631">
        <v>4</v>
      </c>
      <c r="P631">
        <f t="shared" si="43"/>
        <v>0</v>
      </c>
    </row>
    <row r="632" spans="1:16" ht="15" hidden="1" customHeight="1" x14ac:dyDescent="0.25">
      <c r="A632" s="7">
        <v>1</v>
      </c>
      <c r="B632" s="7">
        <v>262</v>
      </c>
      <c r="C632" s="7" t="s">
        <v>58</v>
      </c>
      <c r="D632" s="7" t="s">
        <v>315</v>
      </c>
      <c r="E632" s="7" t="s">
        <v>336</v>
      </c>
      <c r="F632" s="7">
        <v>82</v>
      </c>
      <c r="G632" s="7">
        <v>17.149999999999999</v>
      </c>
      <c r="H632" s="7" t="s">
        <v>19</v>
      </c>
      <c r="I632" s="7" t="s">
        <v>546</v>
      </c>
      <c r="J632" s="7">
        <v>5</v>
      </c>
      <c r="K632" s="7" t="s">
        <v>533</v>
      </c>
      <c r="L632">
        <v>5</v>
      </c>
      <c r="P632">
        <f t="shared" si="43"/>
        <v>0</v>
      </c>
    </row>
    <row r="633" spans="1:16" ht="15" hidden="1" customHeight="1" x14ac:dyDescent="0.25">
      <c r="A633" s="7">
        <v>1</v>
      </c>
      <c r="B633" s="7">
        <v>262</v>
      </c>
      <c r="C633" s="7" t="s">
        <v>58</v>
      </c>
      <c r="D633" s="7" t="s">
        <v>315</v>
      </c>
      <c r="E633" s="7" t="s">
        <v>336</v>
      </c>
      <c r="F633" s="7">
        <v>82</v>
      </c>
      <c r="G633" s="7">
        <v>17.149999999999999</v>
      </c>
      <c r="H633" s="7" t="s">
        <v>19</v>
      </c>
      <c r="I633" s="7" t="s">
        <v>547</v>
      </c>
      <c r="J633" s="7">
        <v>2</v>
      </c>
      <c r="K633" s="7" t="s">
        <v>533</v>
      </c>
      <c r="L633">
        <v>2</v>
      </c>
      <c r="P633">
        <f t="shared" si="43"/>
        <v>0</v>
      </c>
    </row>
    <row r="634" spans="1:16" ht="15" hidden="1" customHeight="1" x14ac:dyDescent="0.25">
      <c r="A634" s="7">
        <v>1</v>
      </c>
      <c r="B634" s="7">
        <v>262</v>
      </c>
      <c r="C634" s="7" t="s">
        <v>58</v>
      </c>
      <c r="D634" s="7" t="s">
        <v>315</v>
      </c>
      <c r="E634" s="7" t="s">
        <v>336</v>
      </c>
      <c r="F634" s="7">
        <v>82</v>
      </c>
      <c r="G634" s="7">
        <v>17.149999999999999</v>
      </c>
      <c r="H634" s="7" t="s">
        <v>19</v>
      </c>
      <c r="I634" s="7" t="s">
        <v>537</v>
      </c>
      <c r="J634" s="7">
        <v>10</v>
      </c>
      <c r="K634" s="7" t="s">
        <v>533</v>
      </c>
      <c r="L634">
        <v>10</v>
      </c>
      <c r="P634">
        <f t="shared" si="43"/>
        <v>0</v>
      </c>
    </row>
    <row r="635" spans="1:16" ht="15" hidden="1" customHeight="1" x14ac:dyDescent="0.25">
      <c r="A635" s="7">
        <v>1</v>
      </c>
      <c r="B635" s="7">
        <v>262</v>
      </c>
      <c r="C635" s="7" t="s">
        <v>58</v>
      </c>
      <c r="D635" s="7" t="s">
        <v>315</v>
      </c>
      <c r="E635" s="7" t="s">
        <v>336</v>
      </c>
      <c r="F635" s="7">
        <v>82</v>
      </c>
      <c r="G635" s="7">
        <v>17.149999999999999</v>
      </c>
      <c r="H635" s="7" t="s">
        <v>19</v>
      </c>
      <c r="I635" s="7" t="s">
        <v>548</v>
      </c>
      <c r="J635" s="7">
        <v>5</v>
      </c>
      <c r="K635" s="7" t="s">
        <v>533</v>
      </c>
      <c r="L635">
        <v>5</v>
      </c>
      <c r="P635">
        <f t="shared" si="43"/>
        <v>0</v>
      </c>
    </row>
    <row r="636" spans="1:16" ht="15" hidden="1" customHeight="1" x14ac:dyDescent="0.25">
      <c r="A636" s="7">
        <v>1</v>
      </c>
      <c r="B636" s="7">
        <v>262</v>
      </c>
      <c r="C636" s="7" t="s">
        <v>58</v>
      </c>
      <c r="D636" s="7" t="s">
        <v>315</v>
      </c>
      <c r="E636" s="7" t="s">
        <v>336</v>
      </c>
      <c r="F636" s="7">
        <v>82</v>
      </c>
      <c r="G636" s="7">
        <v>17.149999999999999</v>
      </c>
      <c r="H636" s="7" t="s">
        <v>19</v>
      </c>
      <c r="I636" s="7" t="s">
        <v>546</v>
      </c>
      <c r="J636" s="7">
        <v>5</v>
      </c>
      <c r="K636" s="7" t="s">
        <v>533</v>
      </c>
      <c r="L636">
        <v>5</v>
      </c>
      <c r="P636">
        <f t="shared" si="43"/>
        <v>0</v>
      </c>
    </row>
    <row r="637" spans="1:16" ht="15" hidden="1" customHeight="1" x14ac:dyDescent="0.25">
      <c r="A637" s="7">
        <v>1</v>
      </c>
      <c r="B637" s="7">
        <v>262</v>
      </c>
      <c r="C637" s="7" t="s">
        <v>58</v>
      </c>
      <c r="D637" s="7" t="s">
        <v>315</v>
      </c>
      <c r="E637" s="7" t="s">
        <v>336</v>
      </c>
      <c r="F637" s="7">
        <v>82</v>
      </c>
      <c r="G637" s="7">
        <v>17.149999999999999</v>
      </c>
      <c r="H637" s="7" t="s">
        <v>19</v>
      </c>
      <c r="I637" s="7" t="s">
        <v>542</v>
      </c>
      <c r="J637" s="7">
        <v>5</v>
      </c>
      <c r="K637" s="7" t="s">
        <v>533</v>
      </c>
      <c r="L637">
        <v>5</v>
      </c>
      <c r="P637">
        <f t="shared" si="43"/>
        <v>0</v>
      </c>
    </row>
    <row r="638" spans="1:16" ht="15" hidden="1" customHeight="1" x14ac:dyDescent="0.25">
      <c r="A638" s="7">
        <v>1</v>
      </c>
      <c r="B638" s="7">
        <v>267</v>
      </c>
      <c r="C638" s="7" t="s">
        <v>22</v>
      </c>
      <c r="D638" s="7" t="s">
        <v>260</v>
      </c>
      <c r="E638" s="7" t="s">
        <v>344</v>
      </c>
      <c r="F638" s="7">
        <v>134</v>
      </c>
      <c r="G638" s="7">
        <v>13.8</v>
      </c>
      <c r="H638" s="7" t="s">
        <v>38</v>
      </c>
      <c r="I638" s="7" t="s">
        <v>546</v>
      </c>
      <c r="J638" s="7">
        <v>4</v>
      </c>
      <c r="K638" s="7" t="s">
        <v>533</v>
      </c>
      <c r="L638">
        <v>4</v>
      </c>
      <c r="P638">
        <f t="shared" si="43"/>
        <v>0</v>
      </c>
    </row>
    <row r="639" spans="1:16" ht="15" hidden="1" customHeight="1" x14ac:dyDescent="0.25">
      <c r="A639" s="7">
        <v>1</v>
      </c>
      <c r="B639" s="7">
        <v>267</v>
      </c>
      <c r="C639" s="7" t="s">
        <v>22</v>
      </c>
      <c r="D639" s="7" t="s">
        <v>260</v>
      </c>
      <c r="E639" s="7" t="s">
        <v>344</v>
      </c>
      <c r="F639" s="7">
        <v>134</v>
      </c>
      <c r="G639" s="7">
        <v>13.8</v>
      </c>
      <c r="H639" s="7" t="s">
        <v>38</v>
      </c>
      <c r="I639" s="7" t="s">
        <v>548</v>
      </c>
      <c r="J639" s="7">
        <v>5</v>
      </c>
      <c r="K639" s="7" t="s">
        <v>533</v>
      </c>
      <c r="L639">
        <v>5</v>
      </c>
      <c r="N639">
        <v>5</v>
      </c>
      <c r="O639">
        <v>5</v>
      </c>
      <c r="P639">
        <f t="shared" si="43"/>
        <v>0</v>
      </c>
    </row>
    <row r="640" spans="1:16" ht="15" hidden="1" customHeight="1" x14ac:dyDescent="0.25">
      <c r="A640" s="7">
        <v>1</v>
      </c>
      <c r="B640" s="7">
        <v>267</v>
      </c>
      <c r="C640" s="7" t="s">
        <v>22</v>
      </c>
      <c r="D640" s="7" t="s">
        <v>260</v>
      </c>
      <c r="E640" s="7" t="s">
        <v>344</v>
      </c>
      <c r="F640" s="7">
        <v>134</v>
      </c>
      <c r="G640" s="7">
        <v>13.8</v>
      </c>
      <c r="H640" s="7" t="s">
        <v>38</v>
      </c>
      <c r="I640" s="7" t="s">
        <v>538</v>
      </c>
      <c r="J640" s="7">
        <v>5</v>
      </c>
      <c r="K640" s="7" t="s">
        <v>533</v>
      </c>
      <c r="L640">
        <v>5</v>
      </c>
      <c r="N640">
        <v>5</v>
      </c>
      <c r="O640">
        <v>5</v>
      </c>
      <c r="P640">
        <f t="shared" si="43"/>
        <v>0</v>
      </c>
    </row>
    <row r="641" spans="1:16" ht="15" hidden="1" customHeight="1" x14ac:dyDescent="0.25">
      <c r="A641" s="7">
        <v>1</v>
      </c>
      <c r="B641" s="7">
        <v>268</v>
      </c>
      <c r="C641" s="7" t="s">
        <v>16</v>
      </c>
      <c r="D641" s="7" t="s">
        <v>328</v>
      </c>
      <c r="E641" s="7" t="s">
        <v>345</v>
      </c>
      <c r="F641" s="7">
        <v>56</v>
      </c>
      <c r="G641" s="7">
        <v>18.52</v>
      </c>
      <c r="H641" s="7" t="s">
        <v>38</v>
      </c>
      <c r="I641" s="7" t="s">
        <v>544</v>
      </c>
      <c r="J641" s="7">
        <v>2</v>
      </c>
      <c r="K641" s="7" t="s">
        <v>533</v>
      </c>
      <c r="L641">
        <v>2</v>
      </c>
      <c r="N641">
        <v>2</v>
      </c>
      <c r="O641">
        <v>2</v>
      </c>
      <c r="P641">
        <f t="shared" si="43"/>
        <v>0</v>
      </c>
    </row>
    <row r="642" spans="1:16" ht="15" hidden="1" customHeight="1" x14ac:dyDescent="0.25">
      <c r="A642" s="7">
        <v>1</v>
      </c>
      <c r="B642" s="7">
        <v>268</v>
      </c>
      <c r="C642" s="7" t="s">
        <v>16</v>
      </c>
      <c r="D642" s="7" t="s">
        <v>328</v>
      </c>
      <c r="E642" s="7" t="s">
        <v>345</v>
      </c>
      <c r="F642" s="7">
        <v>56</v>
      </c>
      <c r="G642" s="7">
        <v>18.52</v>
      </c>
      <c r="H642" s="7" t="s">
        <v>38</v>
      </c>
      <c r="I642" s="7" t="s">
        <v>537</v>
      </c>
      <c r="J642" s="7">
        <v>10</v>
      </c>
      <c r="K642" s="7" t="s">
        <v>533</v>
      </c>
      <c r="L642">
        <v>10</v>
      </c>
      <c r="P642">
        <f t="shared" si="43"/>
        <v>0</v>
      </c>
    </row>
    <row r="643" spans="1:16" ht="15" hidden="1" customHeight="1" x14ac:dyDescent="0.25">
      <c r="A643" s="7">
        <v>1</v>
      </c>
      <c r="B643" s="7">
        <v>268</v>
      </c>
      <c r="C643" s="7" t="s">
        <v>16</v>
      </c>
      <c r="D643" s="7" t="s">
        <v>328</v>
      </c>
      <c r="E643" s="7" t="s">
        <v>345</v>
      </c>
      <c r="F643" s="7">
        <v>56</v>
      </c>
      <c r="G643" s="7">
        <v>18.52</v>
      </c>
      <c r="H643" s="7" t="s">
        <v>38</v>
      </c>
      <c r="I643" s="7" t="s">
        <v>546</v>
      </c>
      <c r="J643" s="7">
        <v>5</v>
      </c>
      <c r="K643" s="7" t="s">
        <v>533</v>
      </c>
      <c r="L643">
        <v>5</v>
      </c>
      <c r="N643">
        <v>5</v>
      </c>
      <c r="O643">
        <v>5</v>
      </c>
      <c r="P643">
        <f t="shared" si="43"/>
        <v>0</v>
      </c>
    </row>
    <row r="644" spans="1:16" ht="15" hidden="1" customHeight="1" x14ac:dyDescent="0.25">
      <c r="A644" s="7">
        <v>1</v>
      </c>
      <c r="B644" s="7">
        <v>268</v>
      </c>
      <c r="C644" s="7" t="s">
        <v>16</v>
      </c>
      <c r="D644" s="7" t="s">
        <v>328</v>
      </c>
      <c r="E644" s="7" t="s">
        <v>345</v>
      </c>
      <c r="F644" s="7">
        <v>56</v>
      </c>
      <c r="G644" s="7">
        <v>18.52</v>
      </c>
      <c r="H644" s="7" t="s">
        <v>38</v>
      </c>
      <c r="I644" s="7" t="s">
        <v>542</v>
      </c>
      <c r="J644" s="7">
        <v>2</v>
      </c>
      <c r="K644" s="7" t="s">
        <v>533</v>
      </c>
      <c r="L644">
        <v>2</v>
      </c>
      <c r="N644">
        <v>2</v>
      </c>
      <c r="O644">
        <v>2</v>
      </c>
      <c r="P644">
        <f t="shared" si="43"/>
        <v>0</v>
      </c>
    </row>
    <row r="645" spans="1:16" ht="15" hidden="1" customHeight="1" x14ac:dyDescent="0.25">
      <c r="A645" s="7">
        <v>1</v>
      </c>
      <c r="B645" s="7">
        <v>273</v>
      </c>
      <c r="C645" s="7" t="s">
        <v>22</v>
      </c>
      <c r="D645" s="7" t="s">
        <v>54</v>
      </c>
      <c r="E645" s="7" t="s">
        <v>350</v>
      </c>
      <c r="F645" s="7">
        <v>7</v>
      </c>
      <c r="G645" s="7">
        <v>15.71</v>
      </c>
      <c r="H645" s="7" t="s">
        <v>19</v>
      </c>
      <c r="I645" s="7" t="s">
        <v>537</v>
      </c>
      <c r="J645" s="7">
        <v>1</v>
      </c>
      <c r="K645" s="7" t="s">
        <v>533</v>
      </c>
      <c r="L645">
        <v>1</v>
      </c>
      <c r="P645">
        <f t="shared" si="43"/>
        <v>0</v>
      </c>
    </row>
    <row r="646" spans="1:16" ht="15" hidden="1" customHeight="1" x14ac:dyDescent="0.25">
      <c r="A646" s="7">
        <v>1</v>
      </c>
      <c r="B646" s="7">
        <v>280</v>
      </c>
      <c r="C646" s="7" t="s">
        <v>16</v>
      </c>
      <c r="D646" s="7" t="s">
        <v>357</v>
      </c>
      <c r="E646" s="7" t="s">
        <v>358</v>
      </c>
      <c r="F646" s="7">
        <v>33</v>
      </c>
      <c r="G646" s="7">
        <v>14.22</v>
      </c>
      <c r="H646" s="7" t="s">
        <v>19</v>
      </c>
      <c r="I646" s="7" t="s">
        <v>534</v>
      </c>
      <c r="J646" s="7">
        <v>3</v>
      </c>
      <c r="K646" s="7" t="s">
        <v>533</v>
      </c>
      <c r="L646">
        <v>3</v>
      </c>
      <c r="P646">
        <f t="shared" si="43"/>
        <v>0</v>
      </c>
    </row>
    <row r="647" spans="1:16" ht="15" hidden="1" customHeight="1" x14ac:dyDescent="0.25">
      <c r="A647" s="7">
        <v>1</v>
      </c>
      <c r="B647" s="7">
        <v>283</v>
      </c>
      <c r="C647" s="7" t="s">
        <v>22</v>
      </c>
      <c r="D647" s="7" t="s">
        <v>260</v>
      </c>
      <c r="E647" s="7" t="s">
        <v>361</v>
      </c>
      <c r="F647" s="7">
        <v>7250</v>
      </c>
      <c r="G647" s="7">
        <v>0.13</v>
      </c>
      <c r="H647" s="7" t="s">
        <v>19</v>
      </c>
      <c r="I647" s="7" t="s">
        <v>537</v>
      </c>
      <c r="J647" s="7">
        <v>200</v>
      </c>
      <c r="K647" s="7" t="s">
        <v>533</v>
      </c>
      <c r="L647">
        <v>200</v>
      </c>
      <c r="P647">
        <f t="shared" si="43"/>
        <v>0</v>
      </c>
    </row>
    <row r="648" spans="1:16" ht="15" hidden="1" customHeight="1" x14ac:dyDescent="0.25">
      <c r="A648" s="7">
        <v>1</v>
      </c>
      <c r="B648" s="7">
        <v>287</v>
      </c>
      <c r="C648" s="7" t="s">
        <v>16</v>
      </c>
      <c r="D648" s="7" t="s">
        <v>366</v>
      </c>
      <c r="E648" s="7" t="s">
        <v>367</v>
      </c>
      <c r="F648" s="7">
        <v>26300</v>
      </c>
      <c r="G648" s="7">
        <v>0.11</v>
      </c>
      <c r="H648" s="7" t="s">
        <v>19</v>
      </c>
      <c r="I648" s="7" t="s">
        <v>537</v>
      </c>
      <c r="J648" s="7">
        <v>500</v>
      </c>
      <c r="K648" s="7" t="s">
        <v>533</v>
      </c>
      <c r="L648">
        <v>500</v>
      </c>
      <c r="P648">
        <f t="shared" si="43"/>
        <v>0</v>
      </c>
    </row>
    <row r="649" spans="1:16" ht="15" hidden="1" customHeight="1" x14ac:dyDescent="0.25">
      <c r="A649" s="7">
        <v>1</v>
      </c>
      <c r="B649" s="7">
        <v>289</v>
      </c>
      <c r="C649" s="7" t="s">
        <v>22</v>
      </c>
      <c r="D649" s="7" t="s">
        <v>260</v>
      </c>
      <c r="E649" s="7" t="s">
        <v>369</v>
      </c>
      <c r="F649" s="7">
        <v>240</v>
      </c>
      <c r="G649" s="7">
        <v>2.25</v>
      </c>
      <c r="H649" s="7" t="s">
        <v>19</v>
      </c>
      <c r="I649" s="7" t="s">
        <v>534</v>
      </c>
      <c r="J649" s="7">
        <v>10</v>
      </c>
      <c r="K649" s="7" t="s">
        <v>533</v>
      </c>
      <c r="L649">
        <v>10</v>
      </c>
      <c r="P649">
        <f t="shared" ref="P649:P680" si="44">N649-O649</f>
        <v>0</v>
      </c>
    </row>
    <row r="650" spans="1:16" ht="15" hidden="1" customHeight="1" x14ac:dyDescent="0.25">
      <c r="A650" s="7">
        <v>1</v>
      </c>
      <c r="B650" s="7">
        <v>290</v>
      </c>
      <c r="C650" s="7" t="s">
        <v>22</v>
      </c>
      <c r="D650" s="7" t="s">
        <v>260</v>
      </c>
      <c r="E650" s="7" t="s">
        <v>370</v>
      </c>
      <c r="F650" s="7">
        <v>7570</v>
      </c>
      <c r="G650" s="7">
        <v>0.24</v>
      </c>
      <c r="H650" s="7" t="s">
        <v>19</v>
      </c>
      <c r="I650" s="7" t="s">
        <v>534</v>
      </c>
      <c r="J650" s="7">
        <v>20</v>
      </c>
      <c r="K650" s="7" t="s">
        <v>533</v>
      </c>
      <c r="L650">
        <v>20</v>
      </c>
      <c r="P650">
        <f t="shared" si="44"/>
        <v>0</v>
      </c>
    </row>
    <row r="651" spans="1:16" ht="15" hidden="1" customHeight="1" x14ac:dyDescent="0.25">
      <c r="A651" s="7">
        <v>1</v>
      </c>
      <c r="B651" s="7">
        <v>291</v>
      </c>
      <c r="C651" s="7" t="s">
        <v>22</v>
      </c>
      <c r="D651" s="7" t="s">
        <v>260</v>
      </c>
      <c r="E651" s="7" t="s">
        <v>371</v>
      </c>
      <c r="F651" s="7">
        <v>3040</v>
      </c>
      <c r="G651" s="7">
        <v>0.34</v>
      </c>
      <c r="H651" s="7" t="s">
        <v>19</v>
      </c>
      <c r="I651" s="7" t="s">
        <v>534</v>
      </c>
      <c r="J651" s="7">
        <v>20</v>
      </c>
      <c r="K651" s="7" t="s">
        <v>533</v>
      </c>
      <c r="L651">
        <v>20</v>
      </c>
      <c r="P651">
        <f t="shared" si="44"/>
        <v>0</v>
      </c>
    </row>
    <row r="652" spans="1:16" ht="15" hidden="1" customHeight="1" x14ac:dyDescent="0.25">
      <c r="A652" s="7">
        <v>1</v>
      </c>
      <c r="B652" s="7">
        <v>293</v>
      </c>
      <c r="C652" s="7" t="s">
        <v>96</v>
      </c>
      <c r="D652" s="7" t="s">
        <v>328</v>
      </c>
      <c r="E652" s="7" t="s">
        <v>373</v>
      </c>
      <c r="F652" s="7">
        <v>4100</v>
      </c>
      <c r="G652" s="7">
        <v>0.12</v>
      </c>
      <c r="H652" s="7" t="s">
        <v>19</v>
      </c>
      <c r="I652" s="7" t="s">
        <v>537</v>
      </c>
      <c r="J652" s="7">
        <v>500</v>
      </c>
      <c r="K652" s="7" t="s">
        <v>533</v>
      </c>
      <c r="L652">
        <v>500</v>
      </c>
      <c r="P652">
        <f t="shared" si="44"/>
        <v>0</v>
      </c>
    </row>
    <row r="653" spans="1:16" ht="15" hidden="1" customHeight="1" x14ac:dyDescent="0.25">
      <c r="A653" s="7">
        <v>1</v>
      </c>
      <c r="B653" s="7">
        <v>298</v>
      </c>
      <c r="C653" s="7" t="s">
        <v>35</v>
      </c>
      <c r="D653" s="7" t="s">
        <v>54</v>
      </c>
      <c r="E653" s="7" t="s">
        <v>379</v>
      </c>
      <c r="F653" s="7">
        <v>15</v>
      </c>
      <c r="G653" s="7">
        <v>1.94</v>
      </c>
      <c r="H653" s="7" t="s">
        <v>19</v>
      </c>
      <c r="I653" s="7" t="s">
        <v>537</v>
      </c>
      <c r="J653" s="7">
        <v>10</v>
      </c>
      <c r="K653" s="7" t="s">
        <v>533</v>
      </c>
      <c r="L653">
        <v>10</v>
      </c>
      <c r="P653">
        <f t="shared" si="44"/>
        <v>0</v>
      </c>
    </row>
    <row r="654" spans="1:16" ht="15" hidden="1" customHeight="1" x14ac:dyDescent="0.25">
      <c r="A654" s="7">
        <v>1</v>
      </c>
      <c r="B654" s="7">
        <v>303</v>
      </c>
      <c r="C654" s="7" t="s">
        <v>16</v>
      </c>
      <c r="D654" s="7" t="s">
        <v>273</v>
      </c>
      <c r="E654" s="7" t="s">
        <v>387</v>
      </c>
      <c r="F654" s="7">
        <v>11</v>
      </c>
      <c r="G654" s="7">
        <v>2.81</v>
      </c>
      <c r="H654" s="7" t="s">
        <v>19</v>
      </c>
      <c r="I654" s="7" t="s">
        <v>537</v>
      </c>
      <c r="J654" s="7">
        <v>6</v>
      </c>
      <c r="K654" s="7" t="s">
        <v>533</v>
      </c>
      <c r="L654">
        <v>6</v>
      </c>
      <c r="P654">
        <f t="shared" si="44"/>
        <v>0</v>
      </c>
    </row>
    <row r="655" spans="1:16" ht="15" hidden="1" customHeight="1" x14ac:dyDescent="0.25">
      <c r="A655" s="7">
        <v>1</v>
      </c>
      <c r="B655" s="7">
        <v>308</v>
      </c>
      <c r="C655" s="7" t="s">
        <v>16</v>
      </c>
      <c r="D655" s="7" t="s">
        <v>389</v>
      </c>
      <c r="E655" s="7" t="s">
        <v>394</v>
      </c>
      <c r="F655" s="7">
        <v>18</v>
      </c>
      <c r="G655" s="7">
        <v>3.7</v>
      </c>
      <c r="H655" s="7" t="s">
        <v>19</v>
      </c>
      <c r="I655" s="7" t="s">
        <v>537</v>
      </c>
      <c r="J655" s="7">
        <v>3</v>
      </c>
      <c r="K655" s="7" t="s">
        <v>533</v>
      </c>
      <c r="L655">
        <v>3</v>
      </c>
      <c r="P655">
        <f t="shared" si="44"/>
        <v>0</v>
      </c>
    </row>
    <row r="656" spans="1:16" ht="15" hidden="1" customHeight="1" x14ac:dyDescent="0.25">
      <c r="A656" s="7">
        <v>1</v>
      </c>
      <c r="B656" s="7">
        <v>309</v>
      </c>
      <c r="C656" s="7" t="s">
        <v>16</v>
      </c>
      <c r="D656" s="7" t="s">
        <v>389</v>
      </c>
      <c r="E656" s="7" t="s">
        <v>395</v>
      </c>
      <c r="F656" s="7">
        <v>9</v>
      </c>
      <c r="G656" s="7">
        <v>3.85</v>
      </c>
      <c r="H656" s="7" t="s">
        <v>19</v>
      </c>
      <c r="I656" s="7" t="s">
        <v>537</v>
      </c>
      <c r="J656" s="7">
        <v>4</v>
      </c>
      <c r="K656" s="7" t="s">
        <v>533</v>
      </c>
      <c r="L656">
        <v>4</v>
      </c>
      <c r="P656">
        <f t="shared" si="44"/>
        <v>0</v>
      </c>
    </row>
    <row r="657" spans="1:16" ht="15" hidden="1" customHeight="1" x14ac:dyDescent="0.25">
      <c r="A657" s="7">
        <v>1</v>
      </c>
      <c r="B657" s="7">
        <v>310</v>
      </c>
      <c r="C657" s="7" t="s">
        <v>16</v>
      </c>
      <c r="D657" s="7" t="s">
        <v>389</v>
      </c>
      <c r="E657" s="7" t="s">
        <v>396</v>
      </c>
      <c r="F657" s="7">
        <v>9</v>
      </c>
      <c r="G657" s="7">
        <v>3.93</v>
      </c>
      <c r="H657" s="7" t="s">
        <v>19</v>
      </c>
      <c r="I657" s="7" t="s">
        <v>537</v>
      </c>
      <c r="J657" s="7">
        <v>4</v>
      </c>
      <c r="K657" s="7" t="s">
        <v>533</v>
      </c>
      <c r="L657">
        <v>4</v>
      </c>
      <c r="P657">
        <f t="shared" si="44"/>
        <v>0</v>
      </c>
    </row>
    <row r="658" spans="1:16" ht="15" hidden="1" customHeight="1" x14ac:dyDescent="0.25">
      <c r="A658" s="7">
        <v>1</v>
      </c>
      <c r="B658" s="7">
        <v>313</v>
      </c>
      <c r="C658" s="7" t="s">
        <v>35</v>
      </c>
      <c r="D658" s="7" t="s">
        <v>389</v>
      </c>
      <c r="E658" s="7" t="s">
        <v>399</v>
      </c>
      <c r="F658" s="7">
        <v>61</v>
      </c>
      <c r="G658" s="7">
        <v>3.27</v>
      </c>
      <c r="H658" s="7" t="s">
        <v>19</v>
      </c>
      <c r="I658" s="7" t="s">
        <v>537</v>
      </c>
      <c r="J658" s="7">
        <v>6</v>
      </c>
      <c r="K658" s="7" t="s">
        <v>533</v>
      </c>
      <c r="L658">
        <v>6</v>
      </c>
      <c r="P658">
        <f t="shared" si="44"/>
        <v>0</v>
      </c>
    </row>
    <row r="659" spans="1:16" ht="15" hidden="1" customHeight="1" x14ac:dyDescent="0.25">
      <c r="A659" s="7">
        <v>1</v>
      </c>
      <c r="B659" s="7">
        <v>315</v>
      </c>
      <c r="C659" s="7" t="s">
        <v>22</v>
      </c>
      <c r="D659" s="7" t="s">
        <v>260</v>
      </c>
      <c r="E659" s="7" t="s">
        <v>400</v>
      </c>
      <c r="F659" s="7">
        <v>40</v>
      </c>
      <c r="G659" s="7">
        <v>4.87</v>
      </c>
      <c r="H659" s="7" t="s">
        <v>38</v>
      </c>
      <c r="I659" s="7" t="s">
        <v>544</v>
      </c>
      <c r="J659" s="7">
        <v>8</v>
      </c>
      <c r="K659" s="7" t="s">
        <v>533</v>
      </c>
      <c r="L659">
        <v>8</v>
      </c>
      <c r="P659">
        <f t="shared" si="44"/>
        <v>0</v>
      </c>
    </row>
    <row r="660" spans="1:16" ht="15" hidden="1" customHeight="1" x14ac:dyDescent="0.25">
      <c r="A660" s="7">
        <v>1</v>
      </c>
      <c r="B660" s="7">
        <v>315</v>
      </c>
      <c r="C660" s="7" t="s">
        <v>22</v>
      </c>
      <c r="D660" s="7" t="s">
        <v>260</v>
      </c>
      <c r="E660" s="7" t="s">
        <v>400</v>
      </c>
      <c r="F660" s="7">
        <v>40</v>
      </c>
      <c r="G660" s="7">
        <v>4.87</v>
      </c>
      <c r="H660" s="7" t="s">
        <v>38</v>
      </c>
      <c r="I660" s="7" t="s">
        <v>546</v>
      </c>
      <c r="J660" s="7">
        <v>4</v>
      </c>
      <c r="K660" s="7" t="s">
        <v>533</v>
      </c>
      <c r="L660">
        <v>4</v>
      </c>
      <c r="P660">
        <f t="shared" si="44"/>
        <v>0</v>
      </c>
    </row>
    <row r="661" spans="1:16" ht="15" hidden="1" customHeight="1" x14ac:dyDescent="0.25">
      <c r="A661" s="7">
        <v>1</v>
      </c>
      <c r="B661" s="7">
        <v>315</v>
      </c>
      <c r="C661" s="7" t="s">
        <v>22</v>
      </c>
      <c r="D661" s="7" t="s">
        <v>260</v>
      </c>
      <c r="E661" s="7" t="s">
        <v>400</v>
      </c>
      <c r="F661" s="7">
        <v>40</v>
      </c>
      <c r="G661" s="7">
        <v>4.87</v>
      </c>
      <c r="H661" s="7" t="s">
        <v>38</v>
      </c>
      <c r="I661" s="7" t="s">
        <v>546</v>
      </c>
      <c r="J661" s="7">
        <v>3</v>
      </c>
      <c r="K661" s="7" t="s">
        <v>533</v>
      </c>
      <c r="L661">
        <v>3</v>
      </c>
      <c r="P661">
        <f t="shared" si="44"/>
        <v>0</v>
      </c>
    </row>
    <row r="662" spans="1:16" ht="15" hidden="1" customHeight="1" x14ac:dyDescent="0.25">
      <c r="A662" s="7">
        <v>1</v>
      </c>
      <c r="B662" s="7">
        <v>317</v>
      </c>
      <c r="C662" s="7" t="s">
        <v>16</v>
      </c>
      <c r="D662" s="7" t="s">
        <v>403</v>
      </c>
      <c r="E662" s="7" t="s">
        <v>404</v>
      </c>
      <c r="F662" s="7">
        <v>95</v>
      </c>
      <c r="G662" s="7">
        <v>2.52</v>
      </c>
      <c r="H662" s="7" t="s">
        <v>19</v>
      </c>
      <c r="I662" s="7" t="s">
        <v>537</v>
      </c>
      <c r="J662" s="7">
        <v>10</v>
      </c>
      <c r="K662" s="7" t="s">
        <v>533</v>
      </c>
      <c r="L662">
        <v>10</v>
      </c>
      <c r="P662">
        <f t="shared" si="44"/>
        <v>0</v>
      </c>
    </row>
    <row r="663" spans="1:16" ht="15" hidden="1" customHeight="1" x14ac:dyDescent="0.25">
      <c r="A663" s="7">
        <v>1</v>
      </c>
      <c r="B663" s="7">
        <v>319</v>
      </c>
      <c r="C663" s="7" t="s">
        <v>22</v>
      </c>
      <c r="D663" s="7" t="s">
        <v>28</v>
      </c>
      <c r="E663" s="7" t="s">
        <v>406</v>
      </c>
      <c r="F663" s="7">
        <v>21</v>
      </c>
      <c r="G663" s="7">
        <v>4.04</v>
      </c>
      <c r="H663" s="7" t="s">
        <v>19</v>
      </c>
      <c r="I663" s="7" t="s">
        <v>537</v>
      </c>
      <c r="J663" s="7">
        <v>2</v>
      </c>
      <c r="K663" s="7" t="s">
        <v>533</v>
      </c>
      <c r="L663">
        <v>2</v>
      </c>
      <c r="P663">
        <f t="shared" si="44"/>
        <v>0</v>
      </c>
    </row>
    <row r="664" spans="1:16" ht="15" hidden="1" customHeight="1" x14ac:dyDescent="0.25">
      <c r="A664" s="7">
        <v>1</v>
      </c>
      <c r="B664" s="7">
        <v>326</v>
      </c>
      <c r="C664" s="7" t="s">
        <v>22</v>
      </c>
      <c r="D664" s="7" t="s">
        <v>28</v>
      </c>
      <c r="E664" s="7" t="s">
        <v>549</v>
      </c>
      <c r="F664" s="7">
        <v>6</v>
      </c>
      <c r="G664" s="7">
        <v>12</v>
      </c>
      <c r="H664" s="7" t="s">
        <v>19</v>
      </c>
      <c r="I664" s="7" t="s">
        <v>537</v>
      </c>
      <c r="J664" s="7">
        <v>6</v>
      </c>
      <c r="K664" s="7" t="s">
        <v>533</v>
      </c>
      <c r="L664">
        <v>6</v>
      </c>
      <c r="P664">
        <f t="shared" si="44"/>
        <v>0</v>
      </c>
    </row>
    <row r="665" spans="1:16" ht="15" hidden="1" customHeight="1" x14ac:dyDescent="0.25">
      <c r="A665" s="7">
        <v>1</v>
      </c>
      <c r="B665" s="7">
        <v>327</v>
      </c>
      <c r="C665" s="7" t="s">
        <v>22</v>
      </c>
      <c r="D665" s="7" t="s">
        <v>28</v>
      </c>
      <c r="E665" s="7" t="s">
        <v>414</v>
      </c>
      <c r="F665" s="7">
        <v>7</v>
      </c>
      <c r="G665" s="7">
        <v>15</v>
      </c>
      <c r="H665" s="7" t="s">
        <v>19</v>
      </c>
      <c r="I665" s="7" t="s">
        <v>537</v>
      </c>
      <c r="J665" s="7">
        <v>6</v>
      </c>
      <c r="K665" s="7" t="s">
        <v>533</v>
      </c>
      <c r="L665">
        <v>6</v>
      </c>
      <c r="P665">
        <f t="shared" si="44"/>
        <v>0</v>
      </c>
    </row>
    <row r="666" spans="1:16" ht="15" hidden="1" customHeight="1" x14ac:dyDescent="0.25">
      <c r="A666" s="7">
        <v>1</v>
      </c>
      <c r="B666" s="7">
        <v>338</v>
      </c>
      <c r="C666" s="7" t="s">
        <v>16</v>
      </c>
      <c r="D666" s="7" t="s">
        <v>235</v>
      </c>
      <c r="E666" s="7" t="s">
        <v>430</v>
      </c>
      <c r="F666" s="7">
        <v>310</v>
      </c>
      <c r="G666" s="7">
        <v>24.66</v>
      </c>
      <c r="H666" s="7" t="s">
        <v>19</v>
      </c>
      <c r="I666" s="7" t="s">
        <v>537</v>
      </c>
      <c r="J666" s="7">
        <v>10</v>
      </c>
      <c r="K666" s="7" t="s">
        <v>533</v>
      </c>
      <c r="L666">
        <v>10</v>
      </c>
      <c r="N666">
        <v>10</v>
      </c>
      <c r="O666">
        <v>10</v>
      </c>
      <c r="P666">
        <f t="shared" si="44"/>
        <v>0</v>
      </c>
    </row>
    <row r="667" spans="1:16" ht="15" hidden="1" customHeight="1" x14ac:dyDescent="0.25">
      <c r="A667" s="7">
        <v>1</v>
      </c>
      <c r="B667" s="7">
        <v>340</v>
      </c>
      <c r="C667" s="7" t="s">
        <v>58</v>
      </c>
      <c r="D667" s="7" t="s">
        <v>431</v>
      </c>
      <c r="E667" s="7" t="s">
        <v>433</v>
      </c>
      <c r="F667" s="7">
        <v>25</v>
      </c>
      <c r="G667" s="7">
        <v>6.9</v>
      </c>
      <c r="H667" s="7" t="s">
        <v>19</v>
      </c>
      <c r="I667" s="7" t="s">
        <v>546</v>
      </c>
      <c r="J667" s="7">
        <v>5</v>
      </c>
      <c r="K667" s="7" t="s">
        <v>533</v>
      </c>
      <c r="L667">
        <v>5</v>
      </c>
      <c r="P667">
        <f t="shared" si="44"/>
        <v>0</v>
      </c>
    </row>
    <row r="668" spans="1:16" ht="15" hidden="1" customHeight="1" x14ac:dyDescent="0.25">
      <c r="A668" s="7">
        <v>1</v>
      </c>
      <c r="B668" s="7">
        <v>342</v>
      </c>
      <c r="C668" s="7" t="s">
        <v>22</v>
      </c>
      <c r="D668" s="7" t="s">
        <v>28</v>
      </c>
      <c r="E668" s="7" t="s">
        <v>435</v>
      </c>
      <c r="F668" s="7">
        <v>38</v>
      </c>
      <c r="G668" s="7">
        <v>14</v>
      </c>
      <c r="H668" s="7" t="s">
        <v>19</v>
      </c>
      <c r="I668" s="7" t="s">
        <v>537</v>
      </c>
      <c r="J668" s="7">
        <v>4</v>
      </c>
      <c r="K668" s="7" t="s">
        <v>533</v>
      </c>
      <c r="L668">
        <v>4</v>
      </c>
      <c r="P668">
        <f t="shared" si="44"/>
        <v>0</v>
      </c>
    </row>
    <row r="669" spans="1:16" ht="15" hidden="1" customHeight="1" x14ac:dyDescent="0.25">
      <c r="A669" s="8">
        <v>1</v>
      </c>
      <c r="B669" s="8">
        <v>35</v>
      </c>
      <c r="C669" s="8" t="s">
        <v>16</v>
      </c>
      <c r="D669" s="8" t="s">
        <v>68</v>
      </c>
      <c r="E669" s="8" t="s">
        <v>81</v>
      </c>
      <c r="F669" s="8">
        <v>692</v>
      </c>
      <c r="G669" s="8">
        <v>4.4000000000000004</v>
      </c>
      <c r="H669" s="8" t="s">
        <v>82</v>
      </c>
      <c r="I669" s="8" t="s">
        <v>550</v>
      </c>
      <c r="J669" s="8">
        <v>60</v>
      </c>
      <c r="K669" s="8" t="s">
        <v>551</v>
      </c>
    </row>
    <row r="670" spans="1:16" ht="15" hidden="1" customHeight="1" x14ac:dyDescent="0.25">
      <c r="A670" s="8">
        <v>1</v>
      </c>
      <c r="B670" s="8">
        <v>260</v>
      </c>
      <c r="C670" s="8" t="s">
        <v>22</v>
      </c>
      <c r="D670" s="8" t="s">
        <v>260</v>
      </c>
      <c r="E670" s="8" t="s">
        <v>333</v>
      </c>
      <c r="F670" s="8">
        <v>35</v>
      </c>
      <c r="G670" s="8">
        <v>13.71</v>
      </c>
      <c r="H670" s="8" t="s">
        <v>19</v>
      </c>
      <c r="I670" s="8" t="s">
        <v>550</v>
      </c>
      <c r="J670" s="8">
        <v>5</v>
      </c>
      <c r="K670" s="8" t="s">
        <v>551</v>
      </c>
    </row>
    <row r="671" spans="1:16" ht="15" hidden="1" customHeight="1" x14ac:dyDescent="0.25">
      <c r="A671" s="8">
        <v>1</v>
      </c>
      <c r="B671" s="8">
        <v>262</v>
      </c>
      <c r="C671" s="8" t="s">
        <v>58</v>
      </c>
      <c r="D671" s="8" t="s">
        <v>315</v>
      </c>
      <c r="E671" s="8" t="s">
        <v>336</v>
      </c>
      <c r="F671" s="8">
        <v>82</v>
      </c>
      <c r="G671" s="8">
        <v>17.149999999999999</v>
      </c>
      <c r="H671" s="8" t="s">
        <v>19</v>
      </c>
      <c r="I671" s="8" t="s">
        <v>550</v>
      </c>
      <c r="J671" s="8">
        <v>3</v>
      </c>
      <c r="K671" s="8" t="s">
        <v>551</v>
      </c>
    </row>
    <row r="672" spans="1:16" ht="15" hidden="1" customHeight="1" x14ac:dyDescent="0.25">
      <c r="A672" s="9">
        <v>1</v>
      </c>
      <c r="B672" s="9">
        <v>284</v>
      </c>
      <c r="C672" s="9" t="s">
        <v>96</v>
      </c>
      <c r="D672" s="9" t="s">
        <v>328</v>
      </c>
      <c r="E672" s="9" t="s">
        <v>362</v>
      </c>
      <c r="F672" s="9">
        <v>950</v>
      </c>
      <c r="G672" s="9">
        <v>0.3</v>
      </c>
      <c r="H672" s="9" t="s">
        <v>19</v>
      </c>
      <c r="I672" s="9" t="s">
        <v>552</v>
      </c>
      <c r="J672" s="9">
        <v>60</v>
      </c>
      <c r="K672" s="9" t="s">
        <v>553</v>
      </c>
    </row>
    <row r="673" spans="1:16" ht="15" hidden="1" customHeight="1" x14ac:dyDescent="0.25">
      <c r="A673" s="10">
        <v>1</v>
      </c>
      <c r="B673" s="10">
        <v>1</v>
      </c>
      <c r="C673" s="10" t="s">
        <v>35</v>
      </c>
      <c r="D673" s="10" t="s">
        <v>503</v>
      </c>
      <c r="E673" s="10" t="s">
        <v>504</v>
      </c>
      <c r="F673" s="10">
        <v>55</v>
      </c>
      <c r="G673" s="10">
        <v>2.5299999999999998</v>
      </c>
      <c r="H673" s="10" t="s">
        <v>19</v>
      </c>
      <c r="I673" s="10" t="s">
        <v>554</v>
      </c>
      <c r="J673" s="10">
        <v>50</v>
      </c>
      <c r="K673" s="10" t="s">
        <v>555</v>
      </c>
      <c r="L673">
        <v>50</v>
      </c>
      <c r="M673">
        <f t="shared" ref="M673:M704" si="45">J673-L673</f>
        <v>0</v>
      </c>
      <c r="O673">
        <v>30</v>
      </c>
      <c r="P673">
        <f t="shared" ref="P673:P704" si="46">L673-O673</f>
        <v>20</v>
      </c>
    </row>
    <row r="674" spans="1:16" ht="15" hidden="1" customHeight="1" x14ac:dyDescent="0.25">
      <c r="A674" s="10">
        <v>1</v>
      </c>
      <c r="B674" s="10">
        <v>2</v>
      </c>
      <c r="C674" s="10" t="s">
        <v>58</v>
      </c>
      <c r="D674" s="10" t="s">
        <v>485</v>
      </c>
      <c r="E674" s="10" t="s">
        <v>556</v>
      </c>
      <c r="F674" s="10">
        <v>30</v>
      </c>
      <c r="G674" s="10">
        <v>0.85</v>
      </c>
      <c r="H674" s="10" t="s">
        <v>19</v>
      </c>
      <c r="I674" s="10" t="s">
        <v>554</v>
      </c>
      <c r="J674" s="10">
        <v>30</v>
      </c>
      <c r="K674" s="10" t="s">
        <v>555</v>
      </c>
      <c r="L674">
        <v>30</v>
      </c>
      <c r="M674">
        <f t="shared" si="45"/>
        <v>0</v>
      </c>
      <c r="P674">
        <f t="shared" si="46"/>
        <v>30</v>
      </c>
    </row>
    <row r="675" spans="1:16" ht="15" hidden="1" customHeight="1" x14ac:dyDescent="0.25">
      <c r="A675" s="10">
        <v>1</v>
      </c>
      <c r="B675" s="10">
        <v>5</v>
      </c>
      <c r="C675" s="10" t="s">
        <v>96</v>
      </c>
      <c r="D675" s="10" t="s">
        <v>535</v>
      </c>
      <c r="E675" s="10" t="s">
        <v>536</v>
      </c>
      <c r="F675" s="10">
        <v>9</v>
      </c>
      <c r="G675" s="10">
        <v>9.75</v>
      </c>
      <c r="H675" s="10" t="s">
        <v>19</v>
      </c>
      <c r="I675" s="10" t="s">
        <v>554</v>
      </c>
      <c r="J675" s="10">
        <v>4</v>
      </c>
      <c r="K675" s="10" t="s">
        <v>555</v>
      </c>
      <c r="L675">
        <v>4</v>
      </c>
      <c r="M675">
        <f t="shared" si="45"/>
        <v>0</v>
      </c>
      <c r="P675">
        <f t="shared" si="46"/>
        <v>4</v>
      </c>
    </row>
    <row r="676" spans="1:16" ht="15" hidden="1" customHeight="1" x14ac:dyDescent="0.25">
      <c r="A676" s="10">
        <v>1</v>
      </c>
      <c r="B676" s="10">
        <v>27</v>
      </c>
      <c r="C676" s="10" t="s">
        <v>16</v>
      </c>
      <c r="D676" s="10" t="s">
        <v>557</v>
      </c>
      <c r="E676" s="10" t="s">
        <v>558</v>
      </c>
      <c r="F676" s="10">
        <v>2</v>
      </c>
      <c r="G676" s="10">
        <v>34.89</v>
      </c>
      <c r="H676" s="10" t="s">
        <v>19</v>
      </c>
      <c r="I676" s="10" t="s">
        <v>554</v>
      </c>
      <c r="J676" s="10">
        <v>2</v>
      </c>
      <c r="K676" s="10" t="s">
        <v>555</v>
      </c>
      <c r="L676">
        <v>2</v>
      </c>
      <c r="M676">
        <f t="shared" si="45"/>
        <v>0</v>
      </c>
      <c r="P676">
        <f t="shared" si="46"/>
        <v>2</v>
      </c>
    </row>
    <row r="677" spans="1:16" ht="15" hidden="1" customHeight="1" x14ac:dyDescent="0.25">
      <c r="A677" s="10">
        <v>1</v>
      </c>
      <c r="B677" s="10">
        <v>28</v>
      </c>
      <c r="C677" s="10" t="s">
        <v>58</v>
      </c>
      <c r="D677" s="10" t="s">
        <v>539</v>
      </c>
      <c r="E677" s="10" t="s">
        <v>540</v>
      </c>
      <c r="F677" s="10">
        <v>14</v>
      </c>
      <c r="G677" s="10">
        <v>5.14</v>
      </c>
      <c r="H677" s="10" t="s">
        <v>19</v>
      </c>
      <c r="I677" s="10" t="s">
        <v>554</v>
      </c>
      <c r="J677" s="10">
        <v>6</v>
      </c>
      <c r="K677" s="10" t="s">
        <v>555</v>
      </c>
      <c r="L677">
        <v>6</v>
      </c>
      <c r="M677">
        <f t="shared" si="45"/>
        <v>0</v>
      </c>
      <c r="O677">
        <v>3</v>
      </c>
      <c r="P677">
        <f t="shared" si="46"/>
        <v>3</v>
      </c>
    </row>
    <row r="678" spans="1:16" ht="15" hidden="1" customHeight="1" x14ac:dyDescent="0.25">
      <c r="A678" s="10">
        <v>1</v>
      </c>
      <c r="B678" s="10">
        <v>30</v>
      </c>
      <c r="C678" s="10" t="s">
        <v>58</v>
      </c>
      <c r="D678" s="10" t="s">
        <v>559</v>
      </c>
      <c r="E678" s="10" t="s">
        <v>560</v>
      </c>
      <c r="F678" s="10">
        <v>3</v>
      </c>
      <c r="G678" s="10">
        <v>1.29</v>
      </c>
      <c r="H678" s="10" t="s">
        <v>19</v>
      </c>
      <c r="I678" s="10" t="s">
        <v>554</v>
      </c>
      <c r="J678" s="10">
        <v>3</v>
      </c>
      <c r="K678" s="10" t="s">
        <v>555</v>
      </c>
      <c r="L678">
        <v>3</v>
      </c>
      <c r="M678">
        <f t="shared" si="45"/>
        <v>0</v>
      </c>
      <c r="P678">
        <f t="shared" si="46"/>
        <v>3</v>
      </c>
    </row>
    <row r="679" spans="1:16" ht="15" hidden="1" customHeight="1" x14ac:dyDescent="0.25">
      <c r="A679" s="10">
        <v>1</v>
      </c>
      <c r="B679" s="10">
        <v>31</v>
      </c>
      <c r="C679" s="10" t="s">
        <v>16</v>
      </c>
      <c r="D679" s="10" t="s">
        <v>62</v>
      </c>
      <c r="E679" s="10" t="s">
        <v>63</v>
      </c>
      <c r="F679" s="10">
        <v>22</v>
      </c>
      <c r="G679" s="10">
        <v>3.85</v>
      </c>
      <c r="H679" s="10" t="s">
        <v>19</v>
      </c>
      <c r="I679" s="10" t="s">
        <v>554</v>
      </c>
      <c r="J679" s="10">
        <v>10</v>
      </c>
      <c r="K679" s="10" t="s">
        <v>555</v>
      </c>
      <c r="L679">
        <v>10</v>
      </c>
      <c r="M679">
        <f t="shared" si="45"/>
        <v>0</v>
      </c>
      <c r="P679">
        <f t="shared" si="46"/>
        <v>10</v>
      </c>
    </row>
    <row r="680" spans="1:16" ht="15" hidden="1" customHeight="1" x14ac:dyDescent="0.25">
      <c r="A680" s="10">
        <v>1</v>
      </c>
      <c r="B680" s="10">
        <v>34</v>
      </c>
      <c r="C680" s="10" t="s">
        <v>16</v>
      </c>
      <c r="D680" s="10" t="s">
        <v>70</v>
      </c>
      <c r="E680" s="10" t="s">
        <v>71</v>
      </c>
      <c r="F680" s="10">
        <v>1658</v>
      </c>
      <c r="G680" s="10">
        <v>3.26</v>
      </c>
      <c r="H680" s="10" t="s">
        <v>19</v>
      </c>
      <c r="I680" s="10" t="s">
        <v>554</v>
      </c>
      <c r="J680" s="10">
        <v>10</v>
      </c>
      <c r="K680" s="10" t="s">
        <v>555</v>
      </c>
      <c r="L680">
        <v>10</v>
      </c>
      <c r="M680">
        <f t="shared" si="45"/>
        <v>0</v>
      </c>
      <c r="P680">
        <f t="shared" si="46"/>
        <v>10</v>
      </c>
    </row>
    <row r="681" spans="1:16" ht="15" hidden="1" customHeight="1" x14ac:dyDescent="0.25">
      <c r="A681" s="10">
        <v>1</v>
      </c>
      <c r="B681" s="10">
        <v>36</v>
      </c>
      <c r="C681" s="10" t="s">
        <v>58</v>
      </c>
      <c r="D681" s="10" t="s">
        <v>470</v>
      </c>
      <c r="E681" s="10" t="s">
        <v>561</v>
      </c>
      <c r="F681" s="10">
        <v>2</v>
      </c>
      <c r="G681" s="10">
        <v>10.8</v>
      </c>
      <c r="H681" s="10" t="s">
        <v>19</v>
      </c>
      <c r="I681" s="10" t="s">
        <v>554</v>
      </c>
      <c r="J681" s="10">
        <v>2</v>
      </c>
      <c r="K681" s="10" t="s">
        <v>555</v>
      </c>
      <c r="L681">
        <v>2</v>
      </c>
      <c r="M681">
        <f t="shared" si="45"/>
        <v>0</v>
      </c>
      <c r="P681">
        <f t="shared" si="46"/>
        <v>2</v>
      </c>
    </row>
    <row r="682" spans="1:16" ht="15" hidden="1" customHeight="1" x14ac:dyDescent="0.25">
      <c r="A682" s="10">
        <v>1</v>
      </c>
      <c r="B682" s="10">
        <v>78</v>
      </c>
      <c r="C682" s="10" t="s">
        <v>16</v>
      </c>
      <c r="D682" s="10" t="s">
        <v>89</v>
      </c>
      <c r="E682" s="10" t="s">
        <v>562</v>
      </c>
      <c r="F682" s="10">
        <v>10</v>
      </c>
      <c r="G682" s="10">
        <v>1.48</v>
      </c>
      <c r="H682" s="10" t="s">
        <v>91</v>
      </c>
      <c r="I682" s="10" t="s">
        <v>554</v>
      </c>
      <c r="J682" s="10">
        <v>10</v>
      </c>
      <c r="K682" s="10" t="s">
        <v>555</v>
      </c>
      <c r="L682">
        <v>10</v>
      </c>
      <c r="M682">
        <f t="shared" si="45"/>
        <v>0</v>
      </c>
      <c r="P682">
        <f t="shared" si="46"/>
        <v>10</v>
      </c>
    </row>
    <row r="683" spans="1:16" ht="15" hidden="1" customHeight="1" x14ac:dyDescent="0.25">
      <c r="A683" s="10">
        <v>1</v>
      </c>
      <c r="B683" s="10">
        <v>84</v>
      </c>
      <c r="C683" s="10" t="s">
        <v>16</v>
      </c>
      <c r="D683" s="10" t="s">
        <v>101</v>
      </c>
      <c r="E683" s="10" t="s">
        <v>510</v>
      </c>
      <c r="F683" s="10">
        <v>30</v>
      </c>
      <c r="G683" s="10">
        <v>1.5</v>
      </c>
      <c r="H683" s="10" t="s">
        <v>38</v>
      </c>
      <c r="I683" s="10" t="s">
        <v>554</v>
      </c>
      <c r="J683" s="10">
        <v>10</v>
      </c>
      <c r="K683" s="10" t="s">
        <v>555</v>
      </c>
      <c r="L683">
        <v>10</v>
      </c>
      <c r="M683">
        <f t="shared" si="45"/>
        <v>0</v>
      </c>
      <c r="P683">
        <f t="shared" si="46"/>
        <v>10</v>
      </c>
    </row>
    <row r="684" spans="1:16" ht="15" hidden="1" customHeight="1" x14ac:dyDescent="0.25">
      <c r="A684" s="10">
        <v>1</v>
      </c>
      <c r="B684" s="10">
        <v>85</v>
      </c>
      <c r="C684" s="10" t="s">
        <v>16</v>
      </c>
      <c r="D684" s="10" t="s">
        <v>563</v>
      </c>
      <c r="E684" s="10" t="s">
        <v>564</v>
      </c>
      <c r="F684" s="10">
        <v>5</v>
      </c>
      <c r="G684" s="10">
        <v>0.56000000000000005</v>
      </c>
      <c r="H684" s="10" t="s">
        <v>126</v>
      </c>
      <c r="I684" s="10" t="s">
        <v>554</v>
      </c>
      <c r="J684" s="10">
        <v>5</v>
      </c>
      <c r="K684" s="10" t="s">
        <v>555</v>
      </c>
      <c r="L684">
        <v>5</v>
      </c>
      <c r="M684">
        <f t="shared" si="45"/>
        <v>0</v>
      </c>
      <c r="O684">
        <v>3</v>
      </c>
      <c r="P684">
        <f t="shared" si="46"/>
        <v>2</v>
      </c>
    </row>
    <row r="685" spans="1:16" ht="15" hidden="1" customHeight="1" x14ac:dyDescent="0.25">
      <c r="A685" s="10">
        <v>1</v>
      </c>
      <c r="B685" s="10">
        <v>99</v>
      </c>
      <c r="C685" s="10" t="s">
        <v>16</v>
      </c>
      <c r="D685" s="10" t="s">
        <v>93</v>
      </c>
      <c r="E685" s="10" t="s">
        <v>175</v>
      </c>
      <c r="F685" s="10">
        <v>7</v>
      </c>
      <c r="G685" s="10">
        <v>24.28</v>
      </c>
      <c r="H685" s="10" t="s">
        <v>38</v>
      </c>
      <c r="I685" s="10" t="s">
        <v>554</v>
      </c>
      <c r="J685" s="10">
        <v>3</v>
      </c>
      <c r="K685" s="10" t="s">
        <v>555</v>
      </c>
      <c r="L685">
        <v>3</v>
      </c>
      <c r="M685">
        <f t="shared" si="45"/>
        <v>0</v>
      </c>
      <c r="P685">
        <f t="shared" si="46"/>
        <v>3</v>
      </c>
    </row>
    <row r="686" spans="1:16" ht="15" hidden="1" customHeight="1" x14ac:dyDescent="0.25">
      <c r="A686" s="10">
        <v>1</v>
      </c>
      <c r="B686" s="10">
        <v>100</v>
      </c>
      <c r="C686" s="10" t="s">
        <v>16</v>
      </c>
      <c r="D686" s="10" t="s">
        <v>93</v>
      </c>
      <c r="E686" s="10" t="s">
        <v>565</v>
      </c>
      <c r="F686" s="10">
        <v>4</v>
      </c>
      <c r="G686" s="10">
        <v>27.5</v>
      </c>
      <c r="H686" s="10" t="s">
        <v>38</v>
      </c>
      <c r="I686" s="10" t="s">
        <v>554</v>
      </c>
      <c r="J686" s="10">
        <v>4</v>
      </c>
      <c r="K686" s="10" t="s">
        <v>555</v>
      </c>
      <c r="L686">
        <v>4</v>
      </c>
      <c r="M686">
        <f t="shared" si="45"/>
        <v>0</v>
      </c>
      <c r="P686">
        <f t="shared" si="46"/>
        <v>4</v>
      </c>
    </row>
    <row r="687" spans="1:16" ht="15" hidden="1" customHeight="1" x14ac:dyDescent="0.25">
      <c r="A687" s="10">
        <v>1</v>
      </c>
      <c r="B687" s="10">
        <v>103</v>
      </c>
      <c r="C687" s="10" t="s">
        <v>16</v>
      </c>
      <c r="D687" s="10" t="s">
        <v>511</v>
      </c>
      <c r="E687" s="10" t="s">
        <v>512</v>
      </c>
      <c r="F687" s="10">
        <v>9</v>
      </c>
      <c r="G687" s="10">
        <v>5.9</v>
      </c>
      <c r="H687" s="10" t="s">
        <v>197</v>
      </c>
      <c r="I687" s="10" t="s">
        <v>554</v>
      </c>
      <c r="J687" s="10">
        <v>3</v>
      </c>
      <c r="K687" s="10" t="s">
        <v>555</v>
      </c>
      <c r="L687">
        <v>3</v>
      </c>
      <c r="M687">
        <f t="shared" si="45"/>
        <v>0</v>
      </c>
      <c r="P687">
        <f t="shared" si="46"/>
        <v>3</v>
      </c>
    </row>
    <row r="688" spans="1:16" ht="15" hidden="1" customHeight="1" x14ac:dyDescent="0.25">
      <c r="A688" s="10">
        <v>1</v>
      </c>
      <c r="B688" s="10">
        <v>105</v>
      </c>
      <c r="C688" s="10" t="s">
        <v>16</v>
      </c>
      <c r="D688" s="10" t="s">
        <v>179</v>
      </c>
      <c r="E688" s="10" t="s">
        <v>180</v>
      </c>
      <c r="F688" s="10">
        <v>21</v>
      </c>
      <c r="G688" s="10">
        <v>1.48</v>
      </c>
      <c r="H688" s="10" t="s">
        <v>38</v>
      </c>
      <c r="I688" s="10" t="s">
        <v>554</v>
      </c>
      <c r="J688" s="10">
        <v>5</v>
      </c>
      <c r="K688" s="10" t="s">
        <v>555</v>
      </c>
      <c r="L688">
        <v>5</v>
      </c>
      <c r="M688">
        <f t="shared" si="45"/>
        <v>0</v>
      </c>
      <c r="P688">
        <f t="shared" si="46"/>
        <v>5</v>
      </c>
    </row>
    <row r="689" spans="1:16" ht="15" hidden="1" customHeight="1" x14ac:dyDescent="0.25">
      <c r="A689" s="10">
        <v>1</v>
      </c>
      <c r="B689" s="10">
        <v>106</v>
      </c>
      <c r="C689" s="10" t="s">
        <v>16</v>
      </c>
      <c r="D689" s="10" t="s">
        <v>513</v>
      </c>
      <c r="E689" s="10" t="s">
        <v>566</v>
      </c>
      <c r="F689" s="10">
        <v>30</v>
      </c>
      <c r="G689" s="10">
        <v>1.48</v>
      </c>
      <c r="H689" s="10" t="s">
        <v>197</v>
      </c>
      <c r="I689" s="10" t="s">
        <v>554</v>
      </c>
      <c r="J689" s="10">
        <v>30</v>
      </c>
      <c r="K689" s="10" t="s">
        <v>555</v>
      </c>
      <c r="L689">
        <v>30</v>
      </c>
      <c r="M689">
        <f t="shared" si="45"/>
        <v>0</v>
      </c>
      <c r="O689">
        <v>25</v>
      </c>
      <c r="P689">
        <f t="shared" si="46"/>
        <v>5</v>
      </c>
    </row>
    <row r="690" spans="1:16" ht="15" hidden="1" customHeight="1" x14ac:dyDescent="0.25">
      <c r="A690" s="10">
        <v>1</v>
      </c>
      <c r="B690" s="10">
        <v>110</v>
      </c>
      <c r="C690" s="10" t="s">
        <v>92</v>
      </c>
      <c r="D690" s="10" t="s">
        <v>93</v>
      </c>
      <c r="E690" s="10" t="s">
        <v>183</v>
      </c>
      <c r="F690" s="10">
        <v>272</v>
      </c>
      <c r="G690" s="10">
        <v>9</v>
      </c>
      <c r="H690" s="10" t="s">
        <v>82</v>
      </c>
      <c r="I690" s="10" t="s">
        <v>554</v>
      </c>
      <c r="J690" s="10">
        <v>2</v>
      </c>
      <c r="K690" s="10" t="s">
        <v>555</v>
      </c>
      <c r="L690">
        <v>2</v>
      </c>
      <c r="M690">
        <f t="shared" si="45"/>
        <v>0</v>
      </c>
      <c r="P690">
        <f t="shared" si="46"/>
        <v>2</v>
      </c>
    </row>
    <row r="691" spans="1:16" ht="15" hidden="1" customHeight="1" x14ac:dyDescent="0.25">
      <c r="A691" s="10">
        <v>1</v>
      </c>
      <c r="B691" s="10">
        <v>111</v>
      </c>
      <c r="C691" s="10" t="s">
        <v>16</v>
      </c>
      <c r="D691" s="10" t="s">
        <v>160</v>
      </c>
      <c r="E691" s="10" t="s">
        <v>567</v>
      </c>
      <c r="F691" s="10">
        <v>40</v>
      </c>
      <c r="G691" s="10">
        <v>2.2200000000000002</v>
      </c>
      <c r="H691" s="10" t="s">
        <v>126</v>
      </c>
      <c r="I691" s="10" t="s">
        <v>554</v>
      </c>
      <c r="J691" s="10">
        <v>40</v>
      </c>
      <c r="K691" s="10" t="s">
        <v>555</v>
      </c>
      <c r="L691">
        <v>40</v>
      </c>
      <c r="M691">
        <f t="shared" si="45"/>
        <v>0</v>
      </c>
      <c r="O691">
        <v>35</v>
      </c>
      <c r="P691">
        <f t="shared" si="46"/>
        <v>5</v>
      </c>
    </row>
    <row r="692" spans="1:16" ht="15" hidden="1" customHeight="1" x14ac:dyDescent="0.25">
      <c r="A692" s="10">
        <v>1</v>
      </c>
      <c r="B692" s="10">
        <v>112</v>
      </c>
      <c r="C692" s="10" t="s">
        <v>16</v>
      </c>
      <c r="D692" s="10" t="s">
        <v>99</v>
      </c>
      <c r="E692" s="10" t="s">
        <v>568</v>
      </c>
      <c r="F692" s="10">
        <v>2</v>
      </c>
      <c r="G692" s="10">
        <v>0.74</v>
      </c>
      <c r="H692" s="10" t="s">
        <v>126</v>
      </c>
      <c r="I692" s="10" t="s">
        <v>554</v>
      </c>
      <c r="J692" s="10">
        <v>2</v>
      </c>
      <c r="K692" s="10" t="s">
        <v>555</v>
      </c>
      <c r="L692">
        <v>2</v>
      </c>
      <c r="M692">
        <f t="shared" si="45"/>
        <v>0</v>
      </c>
      <c r="P692">
        <f t="shared" si="46"/>
        <v>2</v>
      </c>
    </row>
    <row r="693" spans="1:16" ht="15" hidden="1" customHeight="1" x14ac:dyDescent="0.25">
      <c r="A693" s="10">
        <v>1</v>
      </c>
      <c r="B693" s="10">
        <v>115</v>
      </c>
      <c r="C693" s="10" t="s">
        <v>16</v>
      </c>
      <c r="D693" s="10" t="s">
        <v>101</v>
      </c>
      <c r="E693" s="10" t="s">
        <v>569</v>
      </c>
      <c r="F693" s="10">
        <v>5</v>
      </c>
      <c r="G693" s="10">
        <v>2.37</v>
      </c>
      <c r="H693" s="10" t="s">
        <v>570</v>
      </c>
      <c r="I693" s="10" t="s">
        <v>554</v>
      </c>
      <c r="J693" s="10">
        <v>5</v>
      </c>
      <c r="K693" s="10" t="s">
        <v>555</v>
      </c>
      <c r="L693">
        <v>5</v>
      </c>
      <c r="M693">
        <f t="shared" si="45"/>
        <v>0</v>
      </c>
      <c r="P693">
        <f t="shared" si="46"/>
        <v>5</v>
      </c>
    </row>
    <row r="694" spans="1:16" ht="15" hidden="1" customHeight="1" x14ac:dyDescent="0.25">
      <c r="A694" s="10">
        <v>1</v>
      </c>
      <c r="B694" s="10">
        <v>118</v>
      </c>
      <c r="C694" s="10" t="s">
        <v>16</v>
      </c>
      <c r="D694" s="10" t="s">
        <v>571</v>
      </c>
      <c r="E694" s="10" t="s">
        <v>572</v>
      </c>
      <c r="F694" s="10">
        <v>5</v>
      </c>
      <c r="G694" s="10">
        <v>2.96</v>
      </c>
      <c r="H694" s="10" t="s">
        <v>197</v>
      </c>
      <c r="I694" s="10" t="s">
        <v>554</v>
      </c>
      <c r="J694" s="10">
        <v>5</v>
      </c>
      <c r="K694" s="10" t="s">
        <v>555</v>
      </c>
      <c r="L694">
        <v>5</v>
      </c>
      <c r="M694">
        <f t="shared" si="45"/>
        <v>0</v>
      </c>
      <c r="P694">
        <f t="shared" si="46"/>
        <v>5</v>
      </c>
    </row>
    <row r="695" spans="1:16" ht="15" hidden="1" customHeight="1" x14ac:dyDescent="0.25">
      <c r="A695" s="10">
        <v>1</v>
      </c>
      <c r="B695" s="10">
        <v>123</v>
      </c>
      <c r="C695" s="10" t="s">
        <v>16</v>
      </c>
      <c r="D695" s="10" t="s">
        <v>573</v>
      </c>
      <c r="E695" s="10" t="s">
        <v>574</v>
      </c>
      <c r="F695" s="10">
        <v>4</v>
      </c>
      <c r="G695" s="10">
        <v>2.67</v>
      </c>
      <c r="H695" s="10" t="s">
        <v>126</v>
      </c>
      <c r="I695" s="10" t="s">
        <v>554</v>
      </c>
      <c r="J695" s="10">
        <v>4</v>
      </c>
      <c r="K695" s="10" t="s">
        <v>555</v>
      </c>
      <c r="L695">
        <v>4</v>
      </c>
      <c r="M695">
        <f t="shared" si="45"/>
        <v>0</v>
      </c>
      <c r="P695">
        <f t="shared" si="46"/>
        <v>4</v>
      </c>
    </row>
    <row r="696" spans="1:16" ht="15" hidden="1" customHeight="1" x14ac:dyDescent="0.25">
      <c r="A696" s="10">
        <v>1</v>
      </c>
      <c r="B696" s="10">
        <v>131</v>
      </c>
      <c r="C696" s="10" t="s">
        <v>16</v>
      </c>
      <c r="D696" s="10" t="s">
        <v>160</v>
      </c>
      <c r="E696" s="10" t="s">
        <v>575</v>
      </c>
      <c r="F696" s="10">
        <v>6</v>
      </c>
      <c r="G696" s="10">
        <v>1.26</v>
      </c>
      <c r="H696" s="10" t="s">
        <v>576</v>
      </c>
      <c r="I696" s="10" t="s">
        <v>554</v>
      </c>
      <c r="J696" s="10">
        <v>6</v>
      </c>
      <c r="K696" s="10" t="s">
        <v>555</v>
      </c>
      <c r="L696">
        <v>6</v>
      </c>
      <c r="M696">
        <f t="shared" si="45"/>
        <v>0</v>
      </c>
      <c r="P696">
        <f t="shared" si="46"/>
        <v>6</v>
      </c>
    </row>
    <row r="697" spans="1:16" ht="15" hidden="1" customHeight="1" x14ac:dyDescent="0.25">
      <c r="A697" s="10">
        <v>1</v>
      </c>
      <c r="B697" s="10">
        <v>137</v>
      </c>
      <c r="C697" s="10" t="s">
        <v>92</v>
      </c>
      <c r="D697" s="10" t="s">
        <v>93</v>
      </c>
      <c r="E697" s="10" t="s">
        <v>201</v>
      </c>
      <c r="F697" s="10">
        <v>23</v>
      </c>
      <c r="G697" s="10">
        <v>1.3</v>
      </c>
      <c r="H697" s="10" t="s">
        <v>38</v>
      </c>
      <c r="I697" s="10" t="s">
        <v>554</v>
      </c>
      <c r="J697" s="10">
        <v>3</v>
      </c>
      <c r="K697" s="10" t="s">
        <v>555</v>
      </c>
      <c r="L697">
        <v>3</v>
      </c>
      <c r="M697">
        <f t="shared" si="45"/>
        <v>0</v>
      </c>
      <c r="P697">
        <f t="shared" si="46"/>
        <v>3</v>
      </c>
    </row>
    <row r="698" spans="1:16" ht="15" hidden="1" customHeight="1" x14ac:dyDescent="0.25">
      <c r="A698" s="10">
        <v>1</v>
      </c>
      <c r="B698" s="10">
        <v>139</v>
      </c>
      <c r="C698" s="10" t="s">
        <v>16</v>
      </c>
      <c r="D698" s="10" t="s">
        <v>577</v>
      </c>
      <c r="E698" s="10" t="s">
        <v>578</v>
      </c>
      <c r="F698" s="10">
        <v>5</v>
      </c>
      <c r="G698" s="10">
        <v>1.48</v>
      </c>
      <c r="H698" s="10" t="s">
        <v>197</v>
      </c>
      <c r="I698" s="10" t="s">
        <v>554</v>
      </c>
      <c r="J698" s="10">
        <v>5</v>
      </c>
      <c r="K698" s="10" t="s">
        <v>555</v>
      </c>
      <c r="L698">
        <v>5</v>
      </c>
      <c r="M698">
        <f t="shared" si="45"/>
        <v>0</v>
      </c>
      <c r="P698">
        <f t="shared" si="46"/>
        <v>5</v>
      </c>
    </row>
    <row r="699" spans="1:16" ht="15" hidden="1" customHeight="1" x14ac:dyDescent="0.25">
      <c r="A699" s="10">
        <v>1</v>
      </c>
      <c r="B699" s="10">
        <v>141</v>
      </c>
      <c r="C699" s="10" t="s">
        <v>16</v>
      </c>
      <c r="D699" s="10" t="s">
        <v>101</v>
      </c>
      <c r="E699" s="10" t="s">
        <v>579</v>
      </c>
      <c r="F699" s="10">
        <v>2</v>
      </c>
      <c r="G699" s="10">
        <v>1.48</v>
      </c>
      <c r="H699" s="10" t="s">
        <v>197</v>
      </c>
      <c r="I699" s="10" t="s">
        <v>554</v>
      </c>
      <c r="J699" s="10">
        <v>2</v>
      </c>
      <c r="K699" s="10" t="s">
        <v>555</v>
      </c>
      <c r="L699">
        <v>2</v>
      </c>
      <c r="M699">
        <f t="shared" si="45"/>
        <v>0</v>
      </c>
      <c r="P699">
        <f t="shared" si="46"/>
        <v>2</v>
      </c>
    </row>
    <row r="700" spans="1:16" ht="15" hidden="1" customHeight="1" x14ac:dyDescent="0.25">
      <c r="A700" s="10">
        <v>1</v>
      </c>
      <c r="B700" s="10">
        <v>151</v>
      </c>
      <c r="C700" s="10" t="s">
        <v>16</v>
      </c>
      <c r="D700" s="10" t="s">
        <v>160</v>
      </c>
      <c r="E700" s="10" t="s">
        <v>218</v>
      </c>
      <c r="F700" s="10">
        <v>20</v>
      </c>
      <c r="G700" s="10">
        <v>1.48</v>
      </c>
      <c r="H700" s="10" t="s">
        <v>197</v>
      </c>
      <c r="I700" s="10" t="s">
        <v>554</v>
      </c>
      <c r="J700" s="10">
        <v>5</v>
      </c>
      <c r="K700" s="10" t="s">
        <v>555</v>
      </c>
      <c r="L700">
        <v>5</v>
      </c>
      <c r="M700">
        <f t="shared" si="45"/>
        <v>0</v>
      </c>
      <c r="P700">
        <f t="shared" si="46"/>
        <v>5</v>
      </c>
    </row>
    <row r="701" spans="1:16" ht="15" hidden="1" customHeight="1" x14ac:dyDescent="0.25">
      <c r="A701" s="10">
        <v>1</v>
      </c>
      <c r="B701" s="10">
        <v>153</v>
      </c>
      <c r="C701" s="10" t="s">
        <v>16</v>
      </c>
      <c r="D701" s="10" t="s">
        <v>513</v>
      </c>
      <c r="E701" s="10" t="s">
        <v>580</v>
      </c>
      <c r="F701" s="10">
        <v>5</v>
      </c>
      <c r="G701" s="10">
        <v>0.59</v>
      </c>
      <c r="H701" s="10" t="s">
        <v>126</v>
      </c>
      <c r="I701" s="10" t="s">
        <v>554</v>
      </c>
      <c r="J701" s="10">
        <v>5</v>
      </c>
      <c r="K701" s="10" t="s">
        <v>555</v>
      </c>
      <c r="L701">
        <v>5</v>
      </c>
      <c r="M701">
        <f t="shared" si="45"/>
        <v>0</v>
      </c>
      <c r="P701">
        <f t="shared" si="46"/>
        <v>5</v>
      </c>
    </row>
    <row r="702" spans="1:16" ht="15" hidden="1" customHeight="1" x14ac:dyDescent="0.25">
      <c r="A702" s="10">
        <v>1</v>
      </c>
      <c r="B702" s="10">
        <v>154</v>
      </c>
      <c r="C702" s="10" t="s">
        <v>16</v>
      </c>
      <c r="D702" s="10" t="s">
        <v>160</v>
      </c>
      <c r="E702" s="10" t="s">
        <v>581</v>
      </c>
      <c r="F702" s="10">
        <v>5</v>
      </c>
      <c r="G702" s="10">
        <v>1.48</v>
      </c>
      <c r="H702" s="10" t="s">
        <v>38</v>
      </c>
      <c r="I702" s="10" t="s">
        <v>554</v>
      </c>
      <c r="J702" s="10">
        <v>5</v>
      </c>
      <c r="K702" s="10" t="s">
        <v>555</v>
      </c>
      <c r="L702">
        <v>5</v>
      </c>
      <c r="M702">
        <f t="shared" si="45"/>
        <v>0</v>
      </c>
      <c r="P702">
        <f t="shared" si="46"/>
        <v>5</v>
      </c>
    </row>
    <row r="703" spans="1:16" ht="15" hidden="1" customHeight="1" x14ac:dyDescent="0.25">
      <c r="A703" s="10">
        <v>1</v>
      </c>
      <c r="B703" s="10">
        <v>159</v>
      </c>
      <c r="C703" s="10" t="s">
        <v>16</v>
      </c>
      <c r="D703" s="10" t="s">
        <v>515</v>
      </c>
      <c r="E703" s="10" t="s">
        <v>516</v>
      </c>
      <c r="F703" s="10">
        <v>7</v>
      </c>
      <c r="G703" s="10">
        <v>6.9</v>
      </c>
      <c r="H703" s="10" t="s">
        <v>126</v>
      </c>
      <c r="I703" s="10" t="s">
        <v>554</v>
      </c>
      <c r="J703" s="10">
        <v>3</v>
      </c>
      <c r="K703" s="10" t="s">
        <v>555</v>
      </c>
      <c r="L703">
        <v>3</v>
      </c>
      <c r="M703">
        <f t="shared" si="45"/>
        <v>0</v>
      </c>
      <c r="P703">
        <f t="shared" si="46"/>
        <v>3</v>
      </c>
    </row>
    <row r="704" spans="1:16" ht="15" hidden="1" customHeight="1" x14ac:dyDescent="0.25">
      <c r="A704" s="10">
        <v>1</v>
      </c>
      <c r="B704" s="10">
        <v>161</v>
      </c>
      <c r="C704" s="10" t="s">
        <v>16</v>
      </c>
      <c r="D704" s="10" t="s">
        <v>99</v>
      </c>
      <c r="E704" s="10" t="s">
        <v>582</v>
      </c>
      <c r="F704" s="10">
        <v>10</v>
      </c>
      <c r="G704" s="10">
        <v>1.48</v>
      </c>
      <c r="H704" s="10" t="s">
        <v>19</v>
      </c>
      <c r="I704" s="10" t="s">
        <v>554</v>
      </c>
      <c r="J704" s="10">
        <v>10</v>
      </c>
      <c r="K704" s="10" t="s">
        <v>555</v>
      </c>
      <c r="L704">
        <v>10</v>
      </c>
      <c r="M704">
        <f t="shared" si="45"/>
        <v>0</v>
      </c>
      <c r="P704">
        <f t="shared" si="46"/>
        <v>10</v>
      </c>
    </row>
    <row r="705" spans="1:16" ht="15" hidden="1" customHeight="1" x14ac:dyDescent="0.25">
      <c r="A705" s="10">
        <v>1</v>
      </c>
      <c r="B705" s="10">
        <v>162</v>
      </c>
      <c r="C705" s="10" t="s">
        <v>16</v>
      </c>
      <c r="D705" s="10" t="s">
        <v>583</v>
      </c>
      <c r="E705" s="10" t="s">
        <v>584</v>
      </c>
      <c r="F705" s="10">
        <v>10</v>
      </c>
      <c r="G705" s="10">
        <v>2.2200000000000002</v>
      </c>
      <c r="H705" s="10" t="s">
        <v>38</v>
      </c>
      <c r="I705" s="10" t="s">
        <v>554</v>
      </c>
      <c r="J705" s="10">
        <v>10</v>
      </c>
      <c r="K705" s="10" t="s">
        <v>555</v>
      </c>
      <c r="L705">
        <v>10</v>
      </c>
      <c r="M705">
        <f t="shared" ref="M705:M736" si="47">J705-L705</f>
        <v>0</v>
      </c>
      <c r="P705">
        <f t="shared" ref="P705:P736" si="48">L705-O705</f>
        <v>10</v>
      </c>
    </row>
    <row r="706" spans="1:16" ht="15" hidden="1" customHeight="1" x14ac:dyDescent="0.25">
      <c r="A706" s="10">
        <v>1</v>
      </c>
      <c r="B706" s="10">
        <v>168</v>
      </c>
      <c r="C706" s="10" t="s">
        <v>92</v>
      </c>
      <c r="D706" s="10" t="s">
        <v>93</v>
      </c>
      <c r="E706" s="10" t="s">
        <v>230</v>
      </c>
      <c r="F706" s="10">
        <v>241</v>
      </c>
      <c r="G706" s="10">
        <v>1.4</v>
      </c>
      <c r="H706" s="10" t="s">
        <v>126</v>
      </c>
      <c r="I706" s="10" t="s">
        <v>554</v>
      </c>
      <c r="J706" s="10">
        <v>6</v>
      </c>
      <c r="K706" s="10" t="s">
        <v>555</v>
      </c>
      <c r="L706">
        <v>6</v>
      </c>
      <c r="M706">
        <f t="shared" si="47"/>
        <v>0</v>
      </c>
      <c r="P706">
        <f t="shared" si="48"/>
        <v>6</v>
      </c>
    </row>
    <row r="707" spans="1:16" ht="15" hidden="1" customHeight="1" x14ac:dyDescent="0.25">
      <c r="A707" s="10">
        <v>1</v>
      </c>
      <c r="B707" s="10">
        <v>176</v>
      </c>
      <c r="C707" s="10" t="s">
        <v>16</v>
      </c>
      <c r="D707" s="10" t="s">
        <v>238</v>
      </c>
      <c r="E707" s="10" t="s">
        <v>239</v>
      </c>
      <c r="F707" s="10">
        <v>835</v>
      </c>
      <c r="G707" s="10">
        <v>4.92</v>
      </c>
      <c r="H707" s="10" t="s">
        <v>240</v>
      </c>
      <c r="I707" s="10" t="s">
        <v>554</v>
      </c>
      <c r="J707" s="10">
        <v>5</v>
      </c>
      <c r="K707" s="10" t="s">
        <v>555</v>
      </c>
      <c r="L707">
        <v>5</v>
      </c>
      <c r="M707">
        <f t="shared" si="47"/>
        <v>0</v>
      </c>
      <c r="P707">
        <f t="shared" si="48"/>
        <v>5</v>
      </c>
    </row>
    <row r="708" spans="1:16" ht="15" hidden="1" customHeight="1" x14ac:dyDescent="0.25">
      <c r="A708" s="10">
        <v>1</v>
      </c>
      <c r="B708" s="10">
        <v>177</v>
      </c>
      <c r="C708" s="10" t="s">
        <v>16</v>
      </c>
      <c r="D708" s="10" t="s">
        <v>238</v>
      </c>
      <c r="E708" s="10" t="s">
        <v>543</v>
      </c>
      <c r="F708" s="10">
        <v>35</v>
      </c>
      <c r="G708" s="10">
        <v>2</v>
      </c>
      <c r="H708" s="10" t="s">
        <v>19</v>
      </c>
      <c r="I708" s="10" t="s">
        <v>554</v>
      </c>
      <c r="J708" s="10">
        <v>5</v>
      </c>
      <c r="K708" s="10" t="s">
        <v>555</v>
      </c>
      <c r="L708">
        <v>5</v>
      </c>
      <c r="M708">
        <f t="shared" si="47"/>
        <v>0</v>
      </c>
      <c r="P708">
        <f t="shared" si="48"/>
        <v>5</v>
      </c>
    </row>
    <row r="709" spans="1:16" ht="15" hidden="1" customHeight="1" x14ac:dyDescent="0.25">
      <c r="A709" s="10">
        <v>1</v>
      </c>
      <c r="B709" s="10">
        <v>196</v>
      </c>
      <c r="C709" s="10" t="s">
        <v>16</v>
      </c>
      <c r="D709" s="10" t="s">
        <v>267</v>
      </c>
      <c r="E709" s="10" t="s">
        <v>268</v>
      </c>
      <c r="F709" s="10">
        <v>360</v>
      </c>
      <c r="G709" s="10">
        <v>3.7</v>
      </c>
      <c r="H709" s="10" t="s">
        <v>42</v>
      </c>
      <c r="I709" s="10" t="s">
        <v>554</v>
      </c>
      <c r="J709" s="10">
        <v>60</v>
      </c>
      <c r="K709" s="10" t="s">
        <v>555</v>
      </c>
      <c r="L709">
        <v>60</v>
      </c>
      <c r="M709">
        <f t="shared" si="47"/>
        <v>0</v>
      </c>
      <c r="P709">
        <f t="shared" si="48"/>
        <v>60</v>
      </c>
    </row>
    <row r="710" spans="1:16" ht="15" hidden="1" customHeight="1" x14ac:dyDescent="0.25">
      <c r="A710" s="10">
        <v>1</v>
      </c>
      <c r="B710" s="10">
        <v>197</v>
      </c>
      <c r="C710" s="10" t="s">
        <v>16</v>
      </c>
      <c r="D710" s="10" t="s">
        <v>267</v>
      </c>
      <c r="E710" s="10" t="s">
        <v>269</v>
      </c>
      <c r="F710" s="10">
        <v>263</v>
      </c>
      <c r="G710" s="10">
        <v>6.22</v>
      </c>
      <c r="H710" s="10" t="s">
        <v>42</v>
      </c>
      <c r="I710" s="10" t="s">
        <v>554</v>
      </c>
      <c r="J710" s="10">
        <v>60</v>
      </c>
      <c r="K710" s="10" t="s">
        <v>555</v>
      </c>
      <c r="L710">
        <v>60</v>
      </c>
      <c r="M710">
        <f t="shared" si="47"/>
        <v>0</v>
      </c>
      <c r="P710">
        <f t="shared" si="48"/>
        <v>60</v>
      </c>
    </row>
    <row r="711" spans="1:16" ht="15" hidden="1" customHeight="1" x14ac:dyDescent="0.25">
      <c r="A711" s="10">
        <v>1</v>
      </c>
      <c r="B711" s="10">
        <v>214</v>
      </c>
      <c r="C711" s="10" t="s">
        <v>35</v>
      </c>
      <c r="D711" s="10" t="s">
        <v>281</v>
      </c>
      <c r="E711" s="10" t="s">
        <v>522</v>
      </c>
      <c r="F711" s="10">
        <v>12</v>
      </c>
      <c r="G711" s="10">
        <v>7.15</v>
      </c>
      <c r="H711" s="10" t="s">
        <v>42</v>
      </c>
      <c r="I711" s="10" t="s">
        <v>554</v>
      </c>
      <c r="J711" s="10">
        <v>6</v>
      </c>
      <c r="K711" s="10" t="s">
        <v>555</v>
      </c>
      <c r="L711">
        <v>6</v>
      </c>
      <c r="M711">
        <f t="shared" si="47"/>
        <v>0</v>
      </c>
      <c r="P711">
        <f t="shared" si="48"/>
        <v>6</v>
      </c>
    </row>
    <row r="712" spans="1:16" ht="15" hidden="1" customHeight="1" x14ac:dyDescent="0.25">
      <c r="A712" s="10">
        <v>1</v>
      </c>
      <c r="B712" s="10">
        <v>216</v>
      </c>
      <c r="C712" s="10" t="s">
        <v>16</v>
      </c>
      <c r="D712" s="10" t="s">
        <v>523</v>
      </c>
      <c r="E712" s="10" t="s">
        <v>524</v>
      </c>
      <c r="F712" s="10">
        <v>121</v>
      </c>
      <c r="G712" s="10">
        <v>0.37</v>
      </c>
      <c r="H712" s="10" t="s">
        <v>42</v>
      </c>
      <c r="I712" s="10" t="s">
        <v>554</v>
      </c>
      <c r="J712" s="10">
        <v>1</v>
      </c>
      <c r="K712" s="10" t="s">
        <v>555</v>
      </c>
      <c r="L712">
        <v>1</v>
      </c>
      <c r="M712">
        <f t="shared" si="47"/>
        <v>0</v>
      </c>
      <c r="P712">
        <f t="shared" si="48"/>
        <v>1</v>
      </c>
    </row>
    <row r="713" spans="1:16" ht="15" hidden="1" customHeight="1" x14ac:dyDescent="0.25">
      <c r="A713" s="10">
        <v>1</v>
      </c>
      <c r="B713" s="10">
        <v>225</v>
      </c>
      <c r="C713" s="10" t="s">
        <v>58</v>
      </c>
      <c r="D713" s="10" t="s">
        <v>585</v>
      </c>
      <c r="E713" s="10" t="s">
        <v>586</v>
      </c>
      <c r="F713" s="10">
        <v>2</v>
      </c>
      <c r="G713" s="10">
        <v>32</v>
      </c>
      <c r="H713" s="10" t="s">
        <v>38</v>
      </c>
      <c r="I713" s="10" t="s">
        <v>554</v>
      </c>
      <c r="J713" s="10">
        <v>2</v>
      </c>
      <c r="K713" s="10" t="s">
        <v>555</v>
      </c>
      <c r="L713">
        <v>2</v>
      </c>
      <c r="M713">
        <f t="shared" si="47"/>
        <v>0</v>
      </c>
      <c r="P713">
        <f t="shared" si="48"/>
        <v>2</v>
      </c>
    </row>
    <row r="714" spans="1:16" ht="15" hidden="1" customHeight="1" x14ac:dyDescent="0.25">
      <c r="A714" s="10">
        <v>1</v>
      </c>
      <c r="B714" s="10">
        <v>238</v>
      </c>
      <c r="C714" s="10" t="s">
        <v>16</v>
      </c>
      <c r="D714" s="10" t="s">
        <v>238</v>
      </c>
      <c r="E714" s="10" t="s">
        <v>587</v>
      </c>
      <c r="F714" s="10">
        <v>5</v>
      </c>
      <c r="G714" s="10">
        <v>4</v>
      </c>
      <c r="H714" s="10" t="s">
        <v>19</v>
      </c>
      <c r="I714" s="10" t="s">
        <v>554</v>
      </c>
      <c r="J714" s="10">
        <v>5</v>
      </c>
      <c r="K714" s="10" t="s">
        <v>555</v>
      </c>
      <c r="L714">
        <v>5</v>
      </c>
      <c r="M714">
        <f t="shared" si="47"/>
        <v>0</v>
      </c>
      <c r="P714">
        <f t="shared" si="48"/>
        <v>5</v>
      </c>
    </row>
    <row r="715" spans="1:16" ht="15" hidden="1" customHeight="1" x14ac:dyDescent="0.25">
      <c r="A715" s="10">
        <v>1</v>
      </c>
      <c r="B715" s="10">
        <v>239</v>
      </c>
      <c r="C715" s="10" t="s">
        <v>58</v>
      </c>
      <c r="D715" s="10" t="s">
        <v>238</v>
      </c>
      <c r="E715" s="10" t="s">
        <v>588</v>
      </c>
      <c r="F715" s="10">
        <v>6</v>
      </c>
      <c r="G715" s="10">
        <v>4</v>
      </c>
      <c r="H715" s="10" t="s">
        <v>19</v>
      </c>
      <c r="I715" s="10" t="s">
        <v>554</v>
      </c>
      <c r="J715" s="10">
        <v>6</v>
      </c>
      <c r="K715" s="10" t="s">
        <v>555</v>
      </c>
      <c r="L715">
        <v>6</v>
      </c>
      <c r="M715">
        <f t="shared" si="47"/>
        <v>0</v>
      </c>
      <c r="P715">
        <f t="shared" si="48"/>
        <v>6</v>
      </c>
    </row>
    <row r="716" spans="1:16" ht="15" hidden="1" customHeight="1" x14ac:dyDescent="0.25">
      <c r="A716" s="10">
        <v>1</v>
      </c>
      <c r="B716" s="10">
        <v>244</v>
      </c>
      <c r="C716" s="10" t="s">
        <v>16</v>
      </c>
      <c r="D716" s="10" t="s">
        <v>528</v>
      </c>
      <c r="E716" s="10" t="s">
        <v>529</v>
      </c>
      <c r="F716" s="10">
        <v>215</v>
      </c>
      <c r="G716" s="10">
        <v>1.78</v>
      </c>
      <c r="H716" s="10" t="s">
        <v>82</v>
      </c>
      <c r="I716" s="10" t="s">
        <v>554</v>
      </c>
      <c r="J716" s="10">
        <v>5</v>
      </c>
      <c r="K716" s="10" t="s">
        <v>555</v>
      </c>
      <c r="L716">
        <v>5</v>
      </c>
      <c r="M716">
        <f t="shared" si="47"/>
        <v>0</v>
      </c>
      <c r="P716">
        <f t="shared" si="48"/>
        <v>5</v>
      </c>
    </row>
    <row r="717" spans="1:16" ht="15" hidden="1" customHeight="1" x14ac:dyDescent="0.25">
      <c r="A717" s="10">
        <v>1</v>
      </c>
      <c r="B717" s="10">
        <v>247</v>
      </c>
      <c r="C717" s="10" t="s">
        <v>58</v>
      </c>
      <c r="D717" s="10" t="s">
        <v>589</v>
      </c>
      <c r="E717" s="10" t="s">
        <v>590</v>
      </c>
      <c r="F717" s="10">
        <v>6</v>
      </c>
      <c r="G717" s="10">
        <v>14.55</v>
      </c>
      <c r="H717" s="10" t="s">
        <v>38</v>
      </c>
      <c r="I717" s="10" t="s">
        <v>554</v>
      </c>
      <c r="J717" s="10">
        <v>6</v>
      </c>
      <c r="K717" s="10" t="s">
        <v>555</v>
      </c>
      <c r="L717">
        <v>6</v>
      </c>
      <c r="M717">
        <f t="shared" si="47"/>
        <v>0</v>
      </c>
      <c r="P717">
        <f t="shared" si="48"/>
        <v>6</v>
      </c>
    </row>
    <row r="718" spans="1:16" ht="15" hidden="1" customHeight="1" x14ac:dyDescent="0.25">
      <c r="A718" s="10">
        <v>1</v>
      </c>
      <c r="B718" s="10">
        <v>248</v>
      </c>
      <c r="C718" s="10" t="s">
        <v>58</v>
      </c>
      <c r="D718" s="10" t="s">
        <v>591</v>
      </c>
      <c r="E718" s="10" t="s">
        <v>592</v>
      </c>
      <c r="F718" s="10">
        <v>10</v>
      </c>
      <c r="G718" s="10">
        <v>69.75</v>
      </c>
      <c r="H718" s="10" t="s">
        <v>91</v>
      </c>
      <c r="I718" s="10" t="s">
        <v>554</v>
      </c>
      <c r="J718" s="10">
        <v>10</v>
      </c>
      <c r="K718" s="10" t="s">
        <v>555</v>
      </c>
      <c r="L718">
        <v>10</v>
      </c>
      <c r="M718">
        <f t="shared" si="47"/>
        <v>0</v>
      </c>
      <c r="P718">
        <f t="shared" si="48"/>
        <v>10</v>
      </c>
    </row>
    <row r="719" spans="1:16" ht="15" hidden="1" customHeight="1" x14ac:dyDescent="0.25">
      <c r="A719" s="10">
        <v>1</v>
      </c>
      <c r="B719" s="10">
        <v>257</v>
      </c>
      <c r="C719" s="10" t="s">
        <v>16</v>
      </c>
      <c r="D719" s="10" t="s">
        <v>328</v>
      </c>
      <c r="E719" s="10" t="s">
        <v>331</v>
      </c>
      <c r="F719" s="10">
        <v>40</v>
      </c>
      <c r="G719" s="10">
        <v>18.52</v>
      </c>
      <c r="H719" s="10" t="s">
        <v>38</v>
      </c>
      <c r="I719" s="10" t="s">
        <v>554</v>
      </c>
      <c r="J719" s="10">
        <v>4</v>
      </c>
      <c r="K719" s="10" t="s">
        <v>555</v>
      </c>
      <c r="L719">
        <v>4</v>
      </c>
      <c r="M719">
        <f t="shared" si="47"/>
        <v>0</v>
      </c>
      <c r="P719">
        <f t="shared" si="48"/>
        <v>4</v>
      </c>
    </row>
    <row r="720" spans="1:16" ht="15" hidden="1" customHeight="1" x14ac:dyDescent="0.25">
      <c r="A720" s="10">
        <v>1</v>
      </c>
      <c r="B720" s="10">
        <v>262</v>
      </c>
      <c r="C720" s="10" t="s">
        <v>58</v>
      </c>
      <c r="D720" s="10" t="s">
        <v>315</v>
      </c>
      <c r="E720" s="10" t="s">
        <v>336</v>
      </c>
      <c r="F720" s="10">
        <v>82</v>
      </c>
      <c r="G720" s="10">
        <v>17.149999999999999</v>
      </c>
      <c r="H720" s="10" t="s">
        <v>19</v>
      </c>
      <c r="I720" s="10" t="s">
        <v>554</v>
      </c>
      <c r="J720" s="10">
        <v>10</v>
      </c>
      <c r="K720" s="10" t="s">
        <v>555</v>
      </c>
      <c r="L720">
        <v>10</v>
      </c>
      <c r="M720">
        <f t="shared" si="47"/>
        <v>0</v>
      </c>
      <c r="P720">
        <f t="shared" si="48"/>
        <v>10</v>
      </c>
    </row>
    <row r="721" spans="1:16" ht="15" hidden="1" customHeight="1" x14ac:dyDescent="0.25">
      <c r="A721" s="10">
        <v>1</v>
      </c>
      <c r="B721" s="10">
        <v>268</v>
      </c>
      <c r="C721" s="10" t="s">
        <v>16</v>
      </c>
      <c r="D721" s="10" t="s">
        <v>328</v>
      </c>
      <c r="E721" s="10" t="s">
        <v>345</v>
      </c>
      <c r="F721" s="10">
        <v>56</v>
      </c>
      <c r="G721" s="10">
        <v>18.52</v>
      </c>
      <c r="H721" s="10" t="s">
        <v>38</v>
      </c>
      <c r="I721" s="10" t="s">
        <v>554</v>
      </c>
      <c r="J721" s="10">
        <v>3</v>
      </c>
      <c r="K721" s="10" t="s">
        <v>555</v>
      </c>
      <c r="L721">
        <v>3</v>
      </c>
      <c r="M721">
        <f t="shared" si="47"/>
        <v>0</v>
      </c>
      <c r="P721">
        <f t="shared" si="48"/>
        <v>3</v>
      </c>
    </row>
    <row r="722" spans="1:16" ht="15" hidden="1" customHeight="1" x14ac:dyDescent="0.25">
      <c r="A722" s="10">
        <v>1</v>
      </c>
      <c r="B722" s="10">
        <v>275</v>
      </c>
      <c r="C722" s="10" t="s">
        <v>16</v>
      </c>
      <c r="D722" s="10" t="s">
        <v>36</v>
      </c>
      <c r="E722" s="10" t="s">
        <v>352</v>
      </c>
      <c r="F722" s="10">
        <v>53</v>
      </c>
      <c r="G722" s="10">
        <v>3.85</v>
      </c>
      <c r="H722" s="10" t="s">
        <v>38</v>
      </c>
      <c r="I722" s="10" t="s">
        <v>554</v>
      </c>
      <c r="J722" s="10">
        <v>10</v>
      </c>
      <c r="K722" s="10" t="s">
        <v>555</v>
      </c>
      <c r="L722">
        <v>10</v>
      </c>
      <c r="M722">
        <f t="shared" si="47"/>
        <v>0</v>
      </c>
      <c r="P722">
        <f t="shared" si="48"/>
        <v>10</v>
      </c>
    </row>
    <row r="723" spans="1:16" ht="15" hidden="1" customHeight="1" x14ac:dyDescent="0.25">
      <c r="A723" s="10">
        <v>1</v>
      </c>
      <c r="B723" s="10">
        <v>279</v>
      </c>
      <c r="C723" s="10" t="s">
        <v>16</v>
      </c>
      <c r="D723" s="10" t="s">
        <v>593</v>
      </c>
      <c r="E723" s="10" t="s">
        <v>594</v>
      </c>
      <c r="F723" s="10">
        <v>3</v>
      </c>
      <c r="G723" s="10">
        <v>4.7300000000000004</v>
      </c>
      <c r="H723" s="10" t="s">
        <v>126</v>
      </c>
      <c r="I723" s="10" t="s">
        <v>554</v>
      </c>
      <c r="J723" s="10">
        <v>3</v>
      </c>
      <c r="K723" s="10" t="s">
        <v>555</v>
      </c>
      <c r="L723">
        <v>3</v>
      </c>
      <c r="M723">
        <f t="shared" si="47"/>
        <v>0</v>
      </c>
      <c r="P723">
        <f t="shared" si="48"/>
        <v>3</v>
      </c>
    </row>
    <row r="724" spans="1:16" ht="15" hidden="1" customHeight="1" x14ac:dyDescent="0.25">
      <c r="A724" s="10">
        <v>1</v>
      </c>
      <c r="B724" s="10">
        <v>281</v>
      </c>
      <c r="C724" s="10" t="s">
        <v>16</v>
      </c>
      <c r="D724" s="10" t="s">
        <v>357</v>
      </c>
      <c r="E724" s="10" t="s">
        <v>595</v>
      </c>
      <c r="F724" s="10">
        <v>3</v>
      </c>
      <c r="G724" s="10">
        <v>4.7300000000000004</v>
      </c>
      <c r="H724" s="10" t="s">
        <v>126</v>
      </c>
      <c r="I724" s="10" t="s">
        <v>554</v>
      </c>
      <c r="J724" s="10">
        <v>3</v>
      </c>
      <c r="K724" s="10" t="s">
        <v>555</v>
      </c>
      <c r="L724">
        <v>3</v>
      </c>
      <c r="M724">
        <f t="shared" si="47"/>
        <v>0</v>
      </c>
      <c r="P724">
        <f t="shared" si="48"/>
        <v>3</v>
      </c>
    </row>
    <row r="725" spans="1:16" ht="15" hidden="1" customHeight="1" x14ac:dyDescent="0.25">
      <c r="A725" s="10">
        <v>1</v>
      </c>
      <c r="B725" s="10">
        <v>317</v>
      </c>
      <c r="C725" s="10" t="s">
        <v>16</v>
      </c>
      <c r="D725" s="10" t="s">
        <v>403</v>
      </c>
      <c r="E725" s="10" t="s">
        <v>404</v>
      </c>
      <c r="F725" s="10">
        <v>95</v>
      </c>
      <c r="G725" s="10">
        <v>2.52</v>
      </c>
      <c r="H725" s="10" t="s">
        <v>19</v>
      </c>
      <c r="I725" s="10" t="s">
        <v>554</v>
      </c>
      <c r="J725" s="10">
        <v>10</v>
      </c>
      <c r="K725" s="10" t="s">
        <v>555</v>
      </c>
      <c r="L725">
        <v>10</v>
      </c>
      <c r="M725">
        <f t="shared" si="47"/>
        <v>0</v>
      </c>
      <c r="O725">
        <v>5</v>
      </c>
      <c r="P725">
        <f t="shared" si="48"/>
        <v>5</v>
      </c>
    </row>
    <row r="726" spans="1:16" ht="15" hidden="1" customHeight="1" x14ac:dyDescent="0.25">
      <c r="A726" s="10">
        <v>1</v>
      </c>
      <c r="B726" s="10">
        <v>346</v>
      </c>
      <c r="C726" s="10" t="s">
        <v>58</v>
      </c>
      <c r="D726" s="10" t="s">
        <v>440</v>
      </c>
      <c r="E726" s="10" t="s">
        <v>596</v>
      </c>
      <c r="F726" s="10">
        <v>3</v>
      </c>
      <c r="G726" s="10">
        <v>17.18</v>
      </c>
      <c r="H726" s="10" t="s">
        <v>126</v>
      </c>
      <c r="I726" s="10" t="s">
        <v>554</v>
      </c>
      <c r="J726" s="10">
        <v>3</v>
      </c>
      <c r="K726" s="10" t="s">
        <v>555</v>
      </c>
      <c r="L726">
        <v>3</v>
      </c>
      <c r="M726">
        <f t="shared" si="47"/>
        <v>0</v>
      </c>
      <c r="P726">
        <f t="shared" si="48"/>
        <v>3</v>
      </c>
    </row>
    <row r="727" spans="1:16" ht="15" hidden="1" customHeight="1" x14ac:dyDescent="0.25">
      <c r="A727" s="10">
        <v>1</v>
      </c>
      <c r="B727" s="10">
        <v>347</v>
      </c>
      <c r="C727" s="10" t="s">
        <v>58</v>
      </c>
      <c r="D727" s="10" t="s">
        <v>440</v>
      </c>
      <c r="E727" s="10" t="s">
        <v>441</v>
      </c>
      <c r="F727" s="10">
        <v>7</v>
      </c>
      <c r="G727" s="10">
        <v>26.1</v>
      </c>
      <c r="H727" s="10" t="s">
        <v>126</v>
      </c>
      <c r="I727" s="10" t="s">
        <v>554</v>
      </c>
      <c r="J727" s="10">
        <v>4</v>
      </c>
      <c r="K727" s="10" t="s">
        <v>555</v>
      </c>
      <c r="L727">
        <v>4</v>
      </c>
      <c r="M727">
        <f t="shared" si="47"/>
        <v>0</v>
      </c>
      <c r="P727">
        <f t="shared" si="48"/>
        <v>4</v>
      </c>
    </row>
    <row r="728" spans="1:16" ht="15" hidden="1" customHeight="1" x14ac:dyDescent="0.25">
      <c r="A728" s="10">
        <v>1</v>
      </c>
      <c r="B728" s="10">
        <v>353</v>
      </c>
      <c r="C728" s="10" t="s">
        <v>58</v>
      </c>
      <c r="D728" s="10" t="s">
        <v>445</v>
      </c>
      <c r="E728" s="10" t="s">
        <v>446</v>
      </c>
      <c r="F728" s="10">
        <v>7</v>
      </c>
      <c r="G728" s="10">
        <v>1.35</v>
      </c>
      <c r="H728" s="10" t="s">
        <v>19</v>
      </c>
      <c r="I728" s="10" t="s">
        <v>554</v>
      </c>
      <c r="J728" s="10">
        <v>6</v>
      </c>
      <c r="K728" s="10" t="s">
        <v>555</v>
      </c>
      <c r="L728">
        <v>6</v>
      </c>
      <c r="M728">
        <f t="shared" si="47"/>
        <v>0</v>
      </c>
      <c r="P728">
        <f t="shared" si="48"/>
        <v>6</v>
      </c>
    </row>
    <row r="729" spans="1:16" ht="15" hidden="1" customHeight="1" x14ac:dyDescent="0.25">
      <c r="A729" s="10">
        <v>1</v>
      </c>
      <c r="B729" s="10">
        <v>354</v>
      </c>
      <c r="C729" s="10" t="s">
        <v>58</v>
      </c>
      <c r="D729" s="10" t="s">
        <v>445</v>
      </c>
      <c r="E729" s="10" t="s">
        <v>447</v>
      </c>
      <c r="F729" s="10">
        <v>16</v>
      </c>
      <c r="G729" s="10">
        <v>1.35</v>
      </c>
      <c r="H729" s="10" t="s">
        <v>19</v>
      </c>
      <c r="I729" s="10" t="s">
        <v>554</v>
      </c>
      <c r="J729" s="10">
        <v>6</v>
      </c>
      <c r="K729" s="10" t="s">
        <v>555</v>
      </c>
      <c r="L729">
        <v>6</v>
      </c>
      <c r="M729">
        <f t="shared" si="47"/>
        <v>0</v>
      </c>
      <c r="P729">
        <f t="shared" si="48"/>
        <v>6</v>
      </c>
    </row>
    <row r="730" spans="1:16" ht="15" hidden="1" customHeight="1" x14ac:dyDescent="0.25">
      <c r="A730" s="10">
        <v>1</v>
      </c>
      <c r="B730" s="10">
        <v>357</v>
      </c>
      <c r="C730" s="10" t="s">
        <v>58</v>
      </c>
      <c r="D730" s="10" t="s">
        <v>445</v>
      </c>
      <c r="E730" s="10" t="s">
        <v>451</v>
      </c>
      <c r="F730" s="10">
        <v>16</v>
      </c>
      <c r="G730" s="10">
        <v>1.35</v>
      </c>
      <c r="H730" s="10" t="s">
        <v>19</v>
      </c>
      <c r="I730" s="10" t="s">
        <v>554</v>
      </c>
      <c r="J730" s="10">
        <v>6</v>
      </c>
      <c r="K730" s="10" t="s">
        <v>555</v>
      </c>
      <c r="L730">
        <v>6</v>
      </c>
      <c r="M730">
        <f t="shared" si="47"/>
        <v>0</v>
      </c>
      <c r="P730">
        <f t="shared" si="48"/>
        <v>6</v>
      </c>
    </row>
    <row r="731" spans="1:16" ht="15" hidden="1" customHeight="1" x14ac:dyDescent="0.25">
      <c r="A731" s="10">
        <v>1</v>
      </c>
      <c r="B731" s="10">
        <v>358</v>
      </c>
      <c r="C731" s="10" t="s">
        <v>58</v>
      </c>
      <c r="D731" s="10" t="s">
        <v>445</v>
      </c>
      <c r="E731" s="10" t="s">
        <v>597</v>
      </c>
      <c r="F731" s="10">
        <v>6</v>
      </c>
      <c r="G731" s="10">
        <v>1.35</v>
      </c>
      <c r="H731" s="10" t="s">
        <v>19</v>
      </c>
      <c r="I731" s="10" t="s">
        <v>554</v>
      </c>
      <c r="J731" s="10">
        <v>6</v>
      </c>
      <c r="K731" s="10" t="s">
        <v>555</v>
      </c>
      <c r="L731">
        <v>6</v>
      </c>
      <c r="M731">
        <f t="shared" si="47"/>
        <v>0</v>
      </c>
      <c r="P731">
        <f t="shared" si="48"/>
        <v>6</v>
      </c>
    </row>
    <row r="732" spans="1:16" ht="15" hidden="1" customHeight="1" x14ac:dyDescent="0.25">
      <c r="A732" s="10">
        <v>1</v>
      </c>
      <c r="B732" s="10">
        <v>359</v>
      </c>
      <c r="C732" s="10" t="s">
        <v>58</v>
      </c>
      <c r="D732" s="10" t="s">
        <v>445</v>
      </c>
      <c r="E732" s="10" t="s">
        <v>598</v>
      </c>
      <c r="F732" s="10">
        <v>6</v>
      </c>
      <c r="G732" s="10">
        <v>1.35</v>
      </c>
      <c r="H732" s="10" t="s">
        <v>19</v>
      </c>
      <c r="I732" s="10" t="s">
        <v>554</v>
      </c>
      <c r="J732" s="10">
        <v>6</v>
      </c>
      <c r="K732" s="10" t="s">
        <v>555</v>
      </c>
      <c r="L732">
        <v>6</v>
      </c>
      <c r="M732">
        <f t="shared" si="47"/>
        <v>0</v>
      </c>
      <c r="P732">
        <f t="shared" si="48"/>
        <v>6</v>
      </c>
    </row>
    <row r="733" spans="1:16" ht="15" hidden="1" customHeight="1" x14ac:dyDescent="0.25">
      <c r="A733" s="10">
        <v>1</v>
      </c>
      <c r="B733" s="10">
        <v>362</v>
      </c>
      <c r="C733" s="10" t="s">
        <v>58</v>
      </c>
      <c r="D733" s="10" t="s">
        <v>445</v>
      </c>
      <c r="E733" s="10" t="s">
        <v>454</v>
      </c>
      <c r="F733" s="10">
        <v>16</v>
      </c>
      <c r="G733" s="10">
        <v>1.35</v>
      </c>
      <c r="H733" s="10" t="s">
        <v>19</v>
      </c>
      <c r="I733" s="10" t="s">
        <v>554</v>
      </c>
      <c r="J733" s="10">
        <v>6</v>
      </c>
      <c r="K733" s="10" t="s">
        <v>555</v>
      </c>
      <c r="L733">
        <v>6</v>
      </c>
      <c r="M733">
        <f t="shared" si="47"/>
        <v>0</v>
      </c>
      <c r="P733">
        <f t="shared" si="48"/>
        <v>6</v>
      </c>
    </row>
    <row r="734" spans="1:16" ht="15" hidden="1" customHeight="1" x14ac:dyDescent="0.25">
      <c r="A734" s="10">
        <v>1</v>
      </c>
      <c r="B734" s="10">
        <v>363</v>
      </c>
      <c r="C734" s="10" t="s">
        <v>58</v>
      </c>
      <c r="D734" s="10" t="s">
        <v>445</v>
      </c>
      <c r="E734" s="10" t="s">
        <v>599</v>
      </c>
      <c r="F734" s="10">
        <v>6</v>
      </c>
      <c r="G734" s="10">
        <v>1.35</v>
      </c>
      <c r="H734" s="10" t="s">
        <v>19</v>
      </c>
      <c r="I734" s="10" t="s">
        <v>554</v>
      </c>
      <c r="J734" s="10">
        <v>6</v>
      </c>
      <c r="K734" s="10" t="s">
        <v>555</v>
      </c>
      <c r="L734">
        <v>6</v>
      </c>
      <c r="M734">
        <f t="shared" si="47"/>
        <v>0</v>
      </c>
      <c r="P734">
        <f t="shared" si="48"/>
        <v>6</v>
      </c>
    </row>
    <row r="735" spans="1:16" ht="15" hidden="1" customHeight="1" x14ac:dyDescent="0.25">
      <c r="A735" s="10">
        <v>1</v>
      </c>
      <c r="B735" s="10">
        <v>365</v>
      </c>
      <c r="C735" s="10" t="s">
        <v>58</v>
      </c>
      <c r="D735" s="10" t="s">
        <v>445</v>
      </c>
      <c r="E735" s="10" t="s">
        <v>456</v>
      </c>
      <c r="F735" s="10">
        <v>16</v>
      </c>
      <c r="G735" s="10">
        <v>1.35</v>
      </c>
      <c r="H735" s="10" t="s">
        <v>19</v>
      </c>
      <c r="I735" s="10" t="s">
        <v>554</v>
      </c>
      <c r="J735" s="10">
        <v>6</v>
      </c>
      <c r="K735" s="10" t="s">
        <v>555</v>
      </c>
      <c r="L735">
        <v>6</v>
      </c>
      <c r="M735">
        <f t="shared" si="47"/>
        <v>0</v>
      </c>
      <c r="P735">
        <f t="shared" si="48"/>
        <v>6</v>
      </c>
    </row>
    <row r="736" spans="1:16" ht="15" hidden="1" customHeight="1" x14ac:dyDescent="0.25">
      <c r="A736" s="10">
        <v>1</v>
      </c>
      <c r="B736" s="10">
        <v>366</v>
      </c>
      <c r="C736" s="10" t="s">
        <v>58</v>
      </c>
      <c r="D736" s="10" t="s">
        <v>445</v>
      </c>
      <c r="E736" s="10" t="s">
        <v>600</v>
      </c>
      <c r="F736" s="10">
        <v>6</v>
      </c>
      <c r="G736" s="10">
        <v>1.35</v>
      </c>
      <c r="H736" s="10" t="s">
        <v>19</v>
      </c>
      <c r="I736" s="10" t="s">
        <v>554</v>
      </c>
      <c r="J736" s="10">
        <v>6</v>
      </c>
      <c r="K736" s="10" t="s">
        <v>555</v>
      </c>
      <c r="L736">
        <v>6</v>
      </c>
      <c r="M736">
        <f t="shared" si="47"/>
        <v>0</v>
      </c>
      <c r="P736">
        <f t="shared" si="48"/>
        <v>6</v>
      </c>
    </row>
    <row r="737" spans="1:16" ht="15" hidden="1" customHeight="1" x14ac:dyDescent="0.25">
      <c r="A737" s="10">
        <v>1</v>
      </c>
      <c r="B737" s="10">
        <v>367</v>
      </c>
      <c r="C737" s="10" t="s">
        <v>58</v>
      </c>
      <c r="D737" s="10" t="s">
        <v>445</v>
      </c>
      <c r="E737" s="10" t="s">
        <v>601</v>
      </c>
      <c r="F737" s="10">
        <v>6</v>
      </c>
      <c r="G737" s="10">
        <v>1.35</v>
      </c>
      <c r="H737" s="10" t="s">
        <v>19</v>
      </c>
      <c r="I737" s="10" t="s">
        <v>554</v>
      </c>
      <c r="J737" s="10">
        <v>6</v>
      </c>
      <c r="K737" s="10" t="s">
        <v>555</v>
      </c>
      <c r="L737">
        <v>6</v>
      </c>
      <c r="M737">
        <f t="shared" ref="M737:M768" si="49">J737-L737</f>
        <v>0</v>
      </c>
      <c r="P737">
        <f t="shared" ref="P737:P768" si="50">L737-O737</f>
        <v>6</v>
      </c>
    </row>
    <row r="738" spans="1:16" ht="15" hidden="1" customHeight="1" x14ac:dyDescent="0.25">
      <c r="A738" s="10">
        <v>1</v>
      </c>
      <c r="B738" s="10">
        <v>368</v>
      </c>
      <c r="C738" s="10" t="s">
        <v>58</v>
      </c>
      <c r="D738" s="10" t="s">
        <v>445</v>
      </c>
      <c r="E738" s="10" t="s">
        <v>457</v>
      </c>
      <c r="F738" s="10">
        <v>16</v>
      </c>
      <c r="G738" s="10">
        <v>1.35</v>
      </c>
      <c r="H738" s="10" t="s">
        <v>19</v>
      </c>
      <c r="I738" s="10" t="s">
        <v>554</v>
      </c>
      <c r="J738" s="10">
        <v>6</v>
      </c>
      <c r="K738" s="10" t="s">
        <v>555</v>
      </c>
      <c r="L738">
        <v>6</v>
      </c>
      <c r="M738">
        <f t="shared" si="49"/>
        <v>0</v>
      </c>
      <c r="P738">
        <f t="shared" si="50"/>
        <v>6</v>
      </c>
    </row>
    <row r="739" spans="1:16" ht="15" hidden="1" customHeight="1" x14ac:dyDescent="0.25">
      <c r="A739" s="10">
        <v>1</v>
      </c>
      <c r="B739" s="10">
        <v>369</v>
      </c>
      <c r="C739" s="10" t="s">
        <v>58</v>
      </c>
      <c r="D739" s="10" t="s">
        <v>445</v>
      </c>
      <c r="E739" s="10" t="s">
        <v>602</v>
      </c>
      <c r="F739" s="10">
        <v>6</v>
      </c>
      <c r="G739" s="10">
        <v>1.35</v>
      </c>
      <c r="H739" s="10" t="s">
        <v>19</v>
      </c>
      <c r="I739" s="10" t="s">
        <v>554</v>
      </c>
      <c r="J739" s="10">
        <v>6</v>
      </c>
      <c r="K739" s="10" t="s">
        <v>555</v>
      </c>
      <c r="L739">
        <v>6</v>
      </c>
      <c r="M739">
        <f t="shared" si="49"/>
        <v>0</v>
      </c>
      <c r="P739">
        <f t="shared" si="50"/>
        <v>6</v>
      </c>
    </row>
    <row r="740" spans="1:16" ht="15" hidden="1" customHeight="1" x14ac:dyDescent="0.25">
      <c r="A740" s="10">
        <v>1</v>
      </c>
      <c r="B740" s="10">
        <v>370</v>
      </c>
      <c r="C740" s="10" t="s">
        <v>58</v>
      </c>
      <c r="D740" s="10" t="s">
        <v>445</v>
      </c>
      <c r="E740" s="10" t="s">
        <v>458</v>
      </c>
      <c r="F740" s="10">
        <v>16</v>
      </c>
      <c r="G740" s="10">
        <v>1.35</v>
      </c>
      <c r="H740" s="10" t="s">
        <v>19</v>
      </c>
      <c r="I740" s="10" t="s">
        <v>554</v>
      </c>
      <c r="J740" s="10">
        <v>6</v>
      </c>
      <c r="K740" s="10" t="s">
        <v>555</v>
      </c>
      <c r="L740">
        <v>6</v>
      </c>
      <c r="M740">
        <f t="shared" si="49"/>
        <v>0</v>
      </c>
      <c r="P740">
        <f t="shared" si="50"/>
        <v>6</v>
      </c>
    </row>
    <row r="741" spans="1:16" ht="15" hidden="1" customHeight="1" x14ac:dyDescent="0.25">
      <c r="A741" s="10">
        <v>1</v>
      </c>
      <c r="B741" s="10">
        <v>371</v>
      </c>
      <c r="C741" s="10" t="s">
        <v>58</v>
      </c>
      <c r="D741" s="10" t="s">
        <v>445</v>
      </c>
      <c r="E741" s="10" t="s">
        <v>603</v>
      </c>
      <c r="F741" s="10">
        <v>6</v>
      </c>
      <c r="G741" s="10">
        <v>1.35</v>
      </c>
      <c r="H741" s="10" t="s">
        <v>19</v>
      </c>
      <c r="I741" s="10" t="s">
        <v>554</v>
      </c>
      <c r="J741" s="10">
        <v>6</v>
      </c>
      <c r="K741" s="10" t="s">
        <v>555</v>
      </c>
      <c r="L741">
        <v>6</v>
      </c>
      <c r="M741">
        <f t="shared" si="49"/>
        <v>0</v>
      </c>
      <c r="P741">
        <f t="shared" si="50"/>
        <v>6</v>
      </c>
    </row>
    <row r="742" spans="1:16" ht="15" hidden="1" customHeight="1" x14ac:dyDescent="0.25">
      <c r="A742" s="10">
        <v>1</v>
      </c>
      <c r="B742" s="10">
        <v>372</v>
      </c>
      <c r="C742" s="10" t="s">
        <v>58</v>
      </c>
      <c r="D742" s="10" t="s">
        <v>445</v>
      </c>
      <c r="E742" s="10" t="s">
        <v>459</v>
      </c>
      <c r="F742" s="10">
        <v>16</v>
      </c>
      <c r="G742" s="10">
        <v>1.35</v>
      </c>
      <c r="H742" s="10" t="s">
        <v>19</v>
      </c>
      <c r="I742" s="10" t="s">
        <v>554</v>
      </c>
      <c r="J742" s="10">
        <v>6</v>
      </c>
      <c r="K742" s="10" t="s">
        <v>555</v>
      </c>
      <c r="L742">
        <v>6</v>
      </c>
      <c r="M742">
        <f t="shared" si="49"/>
        <v>0</v>
      </c>
      <c r="P742">
        <f t="shared" si="50"/>
        <v>6</v>
      </c>
    </row>
    <row r="743" spans="1:16" ht="15" hidden="1" customHeight="1" x14ac:dyDescent="0.25">
      <c r="A743" s="10">
        <v>1</v>
      </c>
      <c r="B743" s="10">
        <v>376</v>
      </c>
      <c r="C743" s="10" t="s">
        <v>58</v>
      </c>
      <c r="D743" s="10" t="s">
        <v>463</v>
      </c>
      <c r="E743" s="10" t="s">
        <v>464</v>
      </c>
      <c r="F743" s="10">
        <v>11</v>
      </c>
      <c r="G743" s="10">
        <v>6.9</v>
      </c>
      <c r="H743" s="10" t="s">
        <v>19</v>
      </c>
      <c r="I743" s="10" t="s">
        <v>554</v>
      </c>
      <c r="J743" s="10">
        <v>3</v>
      </c>
      <c r="K743" s="10" t="s">
        <v>555</v>
      </c>
      <c r="L743">
        <v>3</v>
      </c>
      <c r="M743">
        <f t="shared" si="49"/>
        <v>0</v>
      </c>
      <c r="P743">
        <f t="shared" si="50"/>
        <v>3</v>
      </c>
    </row>
    <row r="744" spans="1:16" ht="15" hidden="1" customHeight="1" x14ac:dyDescent="0.25">
      <c r="A744" s="10">
        <v>1</v>
      </c>
      <c r="B744" s="10">
        <v>377</v>
      </c>
      <c r="C744" s="10" t="s">
        <v>58</v>
      </c>
      <c r="D744" s="10" t="s">
        <v>463</v>
      </c>
      <c r="E744" s="10" t="s">
        <v>604</v>
      </c>
      <c r="F744" s="10">
        <v>6</v>
      </c>
      <c r="G744" s="10">
        <v>6.5</v>
      </c>
      <c r="H744" s="10" t="s">
        <v>19</v>
      </c>
      <c r="I744" s="10" t="s">
        <v>554</v>
      </c>
      <c r="J744" s="10">
        <v>6</v>
      </c>
      <c r="K744" s="10" t="s">
        <v>555</v>
      </c>
      <c r="L744">
        <v>6</v>
      </c>
      <c r="M744">
        <f t="shared" si="49"/>
        <v>0</v>
      </c>
      <c r="P744">
        <f t="shared" si="50"/>
        <v>6</v>
      </c>
    </row>
    <row r="745" spans="1:16" ht="15" hidden="1" customHeight="1" x14ac:dyDescent="0.25">
      <c r="A745" s="10">
        <v>1</v>
      </c>
      <c r="B745" s="10">
        <v>378</v>
      </c>
      <c r="C745" s="10" t="s">
        <v>58</v>
      </c>
      <c r="D745" s="10" t="s">
        <v>463</v>
      </c>
      <c r="E745" s="10" t="s">
        <v>605</v>
      </c>
      <c r="F745" s="10">
        <v>6</v>
      </c>
      <c r="G745" s="10">
        <v>6.5</v>
      </c>
      <c r="H745" s="10" t="s">
        <v>19</v>
      </c>
      <c r="I745" s="10" t="s">
        <v>554</v>
      </c>
      <c r="J745" s="10">
        <v>6</v>
      </c>
      <c r="K745" s="10" t="s">
        <v>555</v>
      </c>
      <c r="L745">
        <v>6</v>
      </c>
      <c r="M745">
        <f t="shared" si="49"/>
        <v>0</v>
      </c>
      <c r="P745">
        <f t="shared" si="50"/>
        <v>6</v>
      </c>
    </row>
    <row r="746" spans="1:16" ht="15" hidden="1" customHeight="1" x14ac:dyDescent="0.25">
      <c r="A746" s="10">
        <v>1</v>
      </c>
      <c r="B746" s="10">
        <v>379</v>
      </c>
      <c r="C746" s="10" t="s">
        <v>58</v>
      </c>
      <c r="D746" s="10" t="s">
        <v>463</v>
      </c>
      <c r="E746" s="10" t="s">
        <v>606</v>
      </c>
      <c r="F746" s="10">
        <v>6</v>
      </c>
      <c r="G746" s="10">
        <v>7.98</v>
      </c>
      <c r="H746" s="10" t="s">
        <v>19</v>
      </c>
      <c r="I746" s="10" t="s">
        <v>554</v>
      </c>
      <c r="J746" s="10">
        <v>6</v>
      </c>
      <c r="K746" s="10" t="s">
        <v>555</v>
      </c>
      <c r="L746">
        <v>6</v>
      </c>
      <c r="M746">
        <f t="shared" si="49"/>
        <v>0</v>
      </c>
      <c r="P746">
        <f t="shared" si="50"/>
        <v>6</v>
      </c>
    </row>
    <row r="747" spans="1:16" ht="15" hidden="1" customHeight="1" x14ac:dyDescent="0.25">
      <c r="A747" s="10">
        <v>1</v>
      </c>
      <c r="B747" s="10">
        <v>380</v>
      </c>
      <c r="C747" s="10" t="s">
        <v>58</v>
      </c>
      <c r="D747" s="10" t="s">
        <v>463</v>
      </c>
      <c r="E747" s="10" t="s">
        <v>607</v>
      </c>
      <c r="F747" s="10">
        <v>1</v>
      </c>
      <c r="G747" s="10">
        <v>7.98</v>
      </c>
      <c r="H747" s="10" t="s">
        <v>19</v>
      </c>
      <c r="I747" s="10" t="s">
        <v>554</v>
      </c>
      <c r="J747" s="10">
        <v>1</v>
      </c>
      <c r="K747" s="10" t="s">
        <v>555</v>
      </c>
      <c r="L747">
        <v>1</v>
      </c>
      <c r="M747">
        <f t="shared" si="49"/>
        <v>0</v>
      </c>
      <c r="P747">
        <f t="shared" si="50"/>
        <v>1</v>
      </c>
    </row>
    <row r="748" spans="1:16" ht="15" hidden="1" customHeight="1" x14ac:dyDescent="0.25">
      <c r="A748" s="10">
        <v>1</v>
      </c>
      <c r="B748" s="10">
        <v>382</v>
      </c>
      <c r="C748" s="10" t="s">
        <v>58</v>
      </c>
      <c r="D748" s="10" t="s">
        <v>445</v>
      </c>
      <c r="E748" s="10" t="s">
        <v>467</v>
      </c>
      <c r="F748" s="10">
        <v>16</v>
      </c>
      <c r="G748" s="10">
        <v>1.31</v>
      </c>
      <c r="H748" s="10" t="s">
        <v>19</v>
      </c>
      <c r="I748" s="10" t="s">
        <v>554</v>
      </c>
      <c r="J748" s="10">
        <v>6</v>
      </c>
      <c r="K748" s="10" t="s">
        <v>555</v>
      </c>
      <c r="L748">
        <v>6</v>
      </c>
      <c r="M748">
        <f t="shared" si="49"/>
        <v>0</v>
      </c>
      <c r="P748">
        <f t="shared" si="50"/>
        <v>6</v>
      </c>
    </row>
    <row r="749" spans="1:16" ht="15" hidden="1" customHeight="1" x14ac:dyDescent="0.25">
      <c r="A749" s="10">
        <v>1</v>
      </c>
      <c r="B749" s="10">
        <v>385</v>
      </c>
      <c r="C749" s="10" t="s">
        <v>58</v>
      </c>
      <c r="D749" s="10" t="s">
        <v>470</v>
      </c>
      <c r="E749" s="10" t="s">
        <v>471</v>
      </c>
      <c r="F749" s="10">
        <v>5</v>
      </c>
      <c r="G749" s="10">
        <v>37</v>
      </c>
      <c r="H749" s="10" t="s">
        <v>472</v>
      </c>
      <c r="I749" s="10" t="s">
        <v>554</v>
      </c>
      <c r="J749" s="10">
        <v>3</v>
      </c>
      <c r="K749" s="10" t="s">
        <v>555</v>
      </c>
      <c r="L749">
        <v>3</v>
      </c>
      <c r="M749">
        <f t="shared" si="49"/>
        <v>0</v>
      </c>
      <c r="P749">
        <f t="shared" si="50"/>
        <v>3</v>
      </c>
    </row>
    <row r="750" spans="1:16" ht="15" hidden="1" customHeight="1" x14ac:dyDescent="0.25">
      <c r="A750" s="10">
        <v>1</v>
      </c>
      <c r="B750" s="10">
        <v>387</v>
      </c>
      <c r="C750" s="10" t="s">
        <v>58</v>
      </c>
      <c r="D750" s="10" t="s">
        <v>608</v>
      </c>
      <c r="E750" s="10" t="s">
        <v>609</v>
      </c>
      <c r="F750" s="10">
        <v>2</v>
      </c>
      <c r="G750" s="10">
        <v>10.3</v>
      </c>
      <c r="H750" s="10" t="s">
        <v>126</v>
      </c>
      <c r="I750" s="10" t="s">
        <v>554</v>
      </c>
      <c r="J750" s="10">
        <v>2</v>
      </c>
      <c r="K750" s="10" t="s">
        <v>555</v>
      </c>
      <c r="L750">
        <v>2</v>
      </c>
      <c r="M750">
        <f t="shared" si="49"/>
        <v>0</v>
      </c>
      <c r="P750">
        <f t="shared" si="50"/>
        <v>2</v>
      </c>
    </row>
    <row r="751" spans="1:16" ht="15" hidden="1" customHeight="1" x14ac:dyDescent="0.25">
      <c r="A751" s="10">
        <v>1</v>
      </c>
      <c r="B751" s="10">
        <v>388</v>
      </c>
      <c r="C751" s="10" t="s">
        <v>58</v>
      </c>
      <c r="D751" s="10" t="s">
        <v>608</v>
      </c>
      <c r="E751" s="10" t="s">
        <v>610</v>
      </c>
      <c r="F751" s="10">
        <v>2</v>
      </c>
      <c r="G751" s="10">
        <v>14.45</v>
      </c>
      <c r="H751" s="10" t="s">
        <v>126</v>
      </c>
      <c r="I751" s="10" t="s">
        <v>554</v>
      </c>
      <c r="J751" s="10">
        <v>2</v>
      </c>
      <c r="K751" s="10" t="s">
        <v>555</v>
      </c>
      <c r="L751">
        <v>2</v>
      </c>
      <c r="M751">
        <f t="shared" si="49"/>
        <v>0</v>
      </c>
      <c r="P751">
        <f t="shared" si="50"/>
        <v>2</v>
      </c>
    </row>
    <row r="752" spans="1:16" ht="15" hidden="1" customHeight="1" x14ac:dyDescent="0.25">
      <c r="A752" s="10">
        <v>1</v>
      </c>
      <c r="B752" s="10">
        <v>389</v>
      </c>
      <c r="C752" s="10" t="s">
        <v>58</v>
      </c>
      <c r="D752" s="10" t="s">
        <v>440</v>
      </c>
      <c r="E752" s="10" t="s">
        <v>611</v>
      </c>
      <c r="F752" s="10">
        <v>3</v>
      </c>
      <c r="G752" s="10">
        <v>16.899999999999999</v>
      </c>
      <c r="H752" s="10" t="s">
        <v>472</v>
      </c>
      <c r="I752" s="10" t="s">
        <v>554</v>
      </c>
      <c r="J752" s="10">
        <v>3</v>
      </c>
      <c r="K752" s="10" t="s">
        <v>555</v>
      </c>
      <c r="L752">
        <v>3</v>
      </c>
      <c r="M752">
        <f t="shared" si="49"/>
        <v>0</v>
      </c>
      <c r="P752">
        <f t="shared" si="50"/>
        <v>3</v>
      </c>
    </row>
    <row r="753" spans="1:16" ht="15" hidden="1" customHeight="1" x14ac:dyDescent="0.25">
      <c r="A753" s="10">
        <v>1</v>
      </c>
      <c r="B753" s="10">
        <v>390</v>
      </c>
      <c r="C753" s="10" t="s">
        <v>58</v>
      </c>
      <c r="D753" s="10" t="s">
        <v>440</v>
      </c>
      <c r="E753" s="10" t="s">
        <v>612</v>
      </c>
      <c r="F753" s="10">
        <v>20</v>
      </c>
      <c r="G753" s="10">
        <v>22.26</v>
      </c>
      <c r="H753" s="10" t="s">
        <v>472</v>
      </c>
      <c r="I753" s="10" t="s">
        <v>554</v>
      </c>
      <c r="J753" s="10">
        <v>20</v>
      </c>
      <c r="K753" s="10" t="s">
        <v>555</v>
      </c>
      <c r="L753">
        <v>20</v>
      </c>
      <c r="M753">
        <f t="shared" si="49"/>
        <v>0</v>
      </c>
      <c r="P753">
        <f t="shared" si="50"/>
        <v>20</v>
      </c>
    </row>
    <row r="754" spans="1:16" ht="15" hidden="1" customHeight="1" x14ac:dyDescent="0.25">
      <c r="A754" s="10">
        <v>1</v>
      </c>
      <c r="B754" s="10">
        <v>393</v>
      </c>
      <c r="C754" s="10" t="s">
        <v>16</v>
      </c>
      <c r="D754" s="10" t="s">
        <v>478</v>
      </c>
      <c r="E754" s="10" t="s">
        <v>479</v>
      </c>
      <c r="F754" s="10">
        <v>46</v>
      </c>
      <c r="G754" s="10">
        <v>1.48</v>
      </c>
      <c r="H754" s="10" t="s">
        <v>19</v>
      </c>
      <c r="I754" s="10" t="s">
        <v>554</v>
      </c>
      <c r="J754" s="10">
        <v>6</v>
      </c>
      <c r="K754" s="10" t="s">
        <v>555</v>
      </c>
      <c r="L754">
        <v>6</v>
      </c>
      <c r="M754">
        <f t="shared" si="49"/>
        <v>0</v>
      </c>
      <c r="P754">
        <f t="shared" si="50"/>
        <v>6</v>
      </c>
    </row>
    <row r="755" spans="1:16" ht="15" hidden="1" customHeight="1" x14ac:dyDescent="0.25">
      <c r="A755" s="10">
        <v>1</v>
      </c>
      <c r="B755" s="10">
        <v>395</v>
      </c>
      <c r="C755" s="10" t="s">
        <v>58</v>
      </c>
      <c r="D755" s="10" t="s">
        <v>247</v>
      </c>
      <c r="E755" s="10" t="s">
        <v>613</v>
      </c>
      <c r="F755" s="10">
        <v>6</v>
      </c>
      <c r="G755" s="10">
        <v>17.850000000000001</v>
      </c>
      <c r="H755" s="10" t="s">
        <v>38</v>
      </c>
      <c r="I755" s="10" t="s">
        <v>554</v>
      </c>
      <c r="J755" s="10">
        <v>6</v>
      </c>
      <c r="K755" s="10" t="s">
        <v>555</v>
      </c>
      <c r="L755">
        <v>6</v>
      </c>
      <c r="M755">
        <f t="shared" si="49"/>
        <v>0</v>
      </c>
      <c r="P755">
        <f t="shared" si="50"/>
        <v>6</v>
      </c>
    </row>
    <row r="756" spans="1:16" ht="15" hidden="1" customHeight="1" x14ac:dyDescent="0.25">
      <c r="A756" s="10">
        <v>1</v>
      </c>
      <c r="B756" s="10">
        <v>396</v>
      </c>
      <c r="C756" s="10" t="s">
        <v>58</v>
      </c>
      <c r="D756" s="10" t="s">
        <v>485</v>
      </c>
      <c r="E756" s="10" t="s">
        <v>614</v>
      </c>
      <c r="F756" s="10">
        <v>8</v>
      </c>
      <c r="G756" s="10">
        <v>1.71</v>
      </c>
      <c r="H756" s="10" t="s">
        <v>240</v>
      </c>
      <c r="I756" s="10" t="s">
        <v>554</v>
      </c>
      <c r="J756" s="10">
        <v>8</v>
      </c>
      <c r="K756" s="10" t="s">
        <v>555</v>
      </c>
      <c r="L756">
        <v>8</v>
      </c>
      <c r="M756">
        <f t="shared" si="49"/>
        <v>0</v>
      </c>
      <c r="P756">
        <f t="shared" si="50"/>
        <v>8</v>
      </c>
    </row>
    <row r="757" spans="1:16" ht="15" hidden="1" customHeight="1" x14ac:dyDescent="0.25">
      <c r="A757" s="10">
        <v>1</v>
      </c>
      <c r="B757" s="10">
        <v>398</v>
      </c>
      <c r="C757" s="10" t="s">
        <v>58</v>
      </c>
      <c r="D757" s="10" t="s">
        <v>470</v>
      </c>
      <c r="E757" s="10" t="s">
        <v>615</v>
      </c>
      <c r="F757" s="10">
        <v>3</v>
      </c>
      <c r="G757" s="10">
        <v>11.4</v>
      </c>
      <c r="H757" s="10" t="s">
        <v>126</v>
      </c>
      <c r="I757" s="10" t="s">
        <v>554</v>
      </c>
      <c r="J757" s="10">
        <v>3</v>
      </c>
      <c r="K757" s="10" t="s">
        <v>555</v>
      </c>
      <c r="L757">
        <v>3</v>
      </c>
      <c r="M757">
        <f t="shared" si="49"/>
        <v>0</v>
      </c>
      <c r="P757">
        <f t="shared" si="50"/>
        <v>3</v>
      </c>
    </row>
    <row r="758" spans="1:16" ht="15" hidden="1" customHeight="1" x14ac:dyDescent="0.25">
      <c r="A758" s="10">
        <v>1</v>
      </c>
      <c r="B758" s="10">
        <v>400</v>
      </c>
      <c r="C758" s="10" t="s">
        <v>58</v>
      </c>
      <c r="D758" s="10" t="s">
        <v>440</v>
      </c>
      <c r="E758" s="10" t="s">
        <v>616</v>
      </c>
      <c r="F758" s="10">
        <v>3</v>
      </c>
      <c r="G758" s="10">
        <v>14.5</v>
      </c>
      <c r="H758" s="10" t="s">
        <v>38</v>
      </c>
      <c r="I758" s="10" t="s">
        <v>554</v>
      </c>
      <c r="J758" s="10">
        <v>3</v>
      </c>
      <c r="K758" s="10" t="s">
        <v>555</v>
      </c>
      <c r="L758">
        <v>3</v>
      </c>
      <c r="M758">
        <f t="shared" si="49"/>
        <v>0</v>
      </c>
      <c r="P758">
        <f t="shared" si="50"/>
        <v>3</v>
      </c>
    </row>
    <row r="759" spans="1:16" ht="15" hidden="1" customHeight="1" x14ac:dyDescent="0.25">
      <c r="A759" s="10">
        <v>1</v>
      </c>
      <c r="B759" s="10">
        <v>401</v>
      </c>
      <c r="C759" s="10" t="s">
        <v>58</v>
      </c>
      <c r="D759" s="10" t="s">
        <v>170</v>
      </c>
      <c r="E759" s="10" t="s">
        <v>617</v>
      </c>
      <c r="F759" s="10">
        <v>3</v>
      </c>
      <c r="G759" s="10">
        <v>22</v>
      </c>
      <c r="H759" s="10" t="s">
        <v>19</v>
      </c>
      <c r="I759" s="10" t="s">
        <v>554</v>
      </c>
      <c r="J759" s="10">
        <v>3</v>
      </c>
      <c r="K759" s="10" t="s">
        <v>555</v>
      </c>
      <c r="L759">
        <v>3</v>
      </c>
      <c r="M759">
        <f t="shared" si="49"/>
        <v>0</v>
      </c>
      <c r="P759">
        <f t="shared" si="50"/>
        <v>3</v>
      </c>
    </row>
    <row r="760" spans="1:16" ht="15" hidden="1" customHeight="1" x14ac:dyDescent="0.25">
      <c r="A760" s="10">
        <v>1</v>
      </c>
      <c r="B760" s="10">
        <v>403</v>
      </c>
      <c r="C760" s="10" t="s">
        <v>58</v>
      </c>
      <c r="D760" s="10" t="s">
        <v>485</v>
      </c>
      <c r="E760" s="10" t="s">
        <v>618</v>
      </c>
      <c r="F760" s="10">
        <v>10</v>
      </c>
      <c r="G760" s="10">
        <v>1.84</v>
      </c>
      <c r="H760" s="10" t="s">
        <v>38</v>
      </c>
      <c r="I760" s="10" t="s">
        <v>554</v>
      </c>
      <c r="J760" s="10">
        <v>10</v>
      </c>
      <c r="K760" s="10" t="s">
        <v>555</v>
      </c>
      <c r="L760">
        <v>10</v>
      </c>
      <c r="M760">
        <f t="shared" si="49"/>
        <v>0</v>
      </c>
      <c r="P760">
        <f t="shared" si="50"/>
        <v>10</v>
      </c>
    </row>
    <row r="761" spans="1:16" ht="15" hidden="1" customHeight="1" x14ac:dyDescent="0.25">
      <c r="A761" s="10">
        <v>1</v>
      </c>
      <c r="B761" s="10">
        <v>406</v>
      </c>
      <c r="C761" s="10" t="s">
        <v>58</v>
      </c>
      <c r="D761" s="10" t="s">
        <v>489</v>
      </c>
      <c r="E761" s="10" t="s">
        <v>490</v>
      </c>
      <c r="F761" s="10">
        <v>16</v>
      </c>
      <c r="G761" s="10">
        <v>4.5999999999999996</v>
      </c>
      <c r="H761" s="10" t="s">
        <v>19</v>
      </c>
      <c r="I761" s="10" t="s">
        <v>554</v>
      </c>
      <c r="J761" s="10">
        <v>10</v>
      </c>
      <c r="K761" s="10" t="s">
        <v>555</v>
      </c>
      <c r="L761">
        <v>10</v>
      </c>
      <c r="M761">
        <f t="shared" si="49"/>
        <v>0</v>
      </c>
      <c r="P761">
        <f t="shared" si="50"/>
        <v>10</v>
      </c>
    </row>
    <row r="762" spans="1:16" ht="15" hidden="1" customHeight="1" x14ac:dyDescent="0.25">
      <c r="A762" s="10">
        <v>1</v>
      </c>
      <c r="B762" s="10">
        <v>408</v>
      </c>
      <c r="C762" s="10" t="s">
        <v>58</v>
      </c>
      <c r="D762" s="10" t="s">
        <v>619</v>
      </c>
      <c r="E762" s="10" t="s">
        <v>620</v>
      </c>
      <c r="F762" s="10">
        <v>3</v>
      </c>
      <c r="G762" s="10">
        <v>105.64</v>
      </c>
      <c r="H762" s="10" t="s">
        <v>472</v>
      </c>
      <c r="I762" s="10" t="s">
        <v>554</v>
      </c>
      <c r="J762" s="10">
        <v>3</v>
      </c>
      <c r="K762" s="10" t="s">
        <v>555</v>
      </c>
      <c r="L762">
        <v>3</v>
      </c>
      <c r="M762">
        <f t="shared" si="49"/>
        <v>0</v>
      </c>
      <c r="P762">
        <f t="shared" si="50"/>
        <v>3</v>
      </c>
    </row>
    <row r="763" spans="1:16" ht="15" hidden="1" customHeight="1" x14ac:dyDescent="0.25">
      <c r="A763" s="10">
        <v>1</v>
      </c>
      <c r="B763" s="10">
        <v>409</v>
      </c>
      <c r="C763" s="10" t="s">
        <v>58</v>
      </c>
      <c r="D763" s="10" t="s">
        <v>440</v>
      </c>
      <c r="E763" s="10" t="s">
        <v>621</v>
      </c>
      <c r="F763" s="10">
        <v>3</v>
      </c>
      <c r="G763" s="10">
        <v>90</v>
      </c>
      <c r="H763" s="10" t="s">
        <v>472</v>
      </c>
      <c r="I763" s="10" t="s">
        <v>554</v>
      </c>
      <c r="J763" s="10">
        <v>3</v>
      </c>
      <c r="K763" s="10" t="s">
        <v>555</v>
      </c>
      <c r="L763">
        <v>3</v>
      </c>
      <c r="M763">
        <f t="shared" si="49"/>
        <v>0</v>
      </c>
      <c r="P763">
        <f t="shared" si="50"/>
        <v>3</v>
      </c>
    </row>
    <row r="764" spans="1:16" ht="15" hidden="1" customHeight="1" x14ac:dyDescent="0.25">
      <c r="A764" s="10">
        <v>1</v>
      </c>
      <c r="B764" s="10">
        <v>410</v>
      </c>
      <c r="C764" s="10" t="s">
        <v>58</v>
      </c>
      <c r="D764" s="10" t="s">
        <v>622</v>
      </c>
      <c r="E764" s="10" t="s">
        <v>623</v>
      </c>
      <c r="F764" s="10">
        <v>10</v>
      </c>
      <c r="G764" s="10">
        <v>1.49</v>
      </c>
      <c r="H764" s="10" t="s">
        <v>240</v>
      </c>
      <c r="I764" s="10" t="s">
        <v>554</v>
      </c>
      <c r="J764" s="10">
        <v>10</v>
      </c>
      <c r="K764" s="10" t="s">
        <v>555</v>
      </c>
      <c r="L764">
        <v>10</v>
      </c>
      <c r="M764">
        <f t="shared" si="49"/>
        <v>0</v>
      </c>
      <c r="O764">
        <v>4</v>
      </c>
      <c r="P764">
        <f t="shared" si="50"/>
        <v>6</v>
      </c>
    </row>
    <row r="765" spans="1:16" ht="15" hidden="1" customHeight="1" x14ac:dyDescent="0.25">
      <c r="A765" s="10">
        <v>1</v>
      </c>
      <c r="B765" s="10">
        <v>411</v>
      </c>
      <c r="C765" s="10" t="s">
        <v>58</v>
      </c>
      <c r="D765" s="10" t="s">
        <v>170</v>
      </c>
      <c r="E765" s="10" t="s">
        <v>624</v>
      </c>
      <c r="F765" s="10">
        <v>2</v>
      </c>
      <c r="G765" s="10">
        <v>16.8</v>
      </c>
      <c r="H765" s="10" t="s">
        <v>472</v>
      </c>
      <c r="I765" s="10" t="s">
        <v>554</v>
      </c>
      <c r="J765" s="10">
        <v>2</v>
      </c>
      <c r="K765" s="10" t="s">
        <v>555</v>
      </c>
      <c r="L765">
        <v>2</v>
      </c>
      <c r="M765">
        <f t="shared" si="49"/>
        <v>0</v>
      </c>
      <c r="P765">
        <f t="shared" si="50"/>
        <v>2</v>
      </c>
    </row>
    <row r="766" spans="1:16" ht="15" hidden="1" customHeight="1" x14ac:dyDescent="0.25">
      <c r="A766" s="10">
        <v>1</v>
      </c>
      <c r="B766" s="10">
        <v>413</v>
      </c>
      <c r="C766" s="10" t="s">
        <v>58</v>
      </c>
      <c r="D766" s="10" t="s">
        <v>493</v>
      </c>
      <c r="E766" s="10" t="s">
        <v>494</v>
      </c>
      <c r="F766" s="10">
        <v>20</v>
      </c>
      <c r="G766" s="10">
        <v>3.06</v>
      </c>
      <c r="H766" s="10" t="s">
        <v>42</v>
      </c>
      <c r="I766" s="10" t="s">
        <v>554</v>
      </c>
      <c r="J766" s="10">
        <v>10</v>
      </c>
      <c r="K766" s="10" t="s">
        <v>555</v>
      </c>
      <c r="L766">
        <v>10</v>
      </c>
      <c r="M766">
        <f t="shared" si="49"/>
        <v>0</v>
      </c>
      <c r="P766">
        <f t="shared" si="50"/>
        <v>10</v>
      </c>
    </row>
    <row r="767" spans="1:16" ht="15" hidden="1" customHeight="1" x14ac:dyDescent="0.25">
      <c r="A767" s="10">
        <v>1</v>
      </c>
      <c r="B767" s="10">
        <v>414</v>
      </c>
      <c r="C767" s="10" t="s">
        <v>58</v>
      </c>
      <c r="D767" s="10" t="s">
        <v>485</v>
      </c>
      <c r="E767" s="10" t="s">
        <v>625</v>
      </c>
      <c r="F767" s="10">
        <v>30</v>
      </c>
      <c r="G767" s="10">
        <v>0.79</v>
      </c>
      <c r="H767" s="10" t="s">
        <v>19</v>
      </c>
      <c r="I767" s="10" t="s">
        <v>554</v>
      </c>
      <c r="J767" s="10">
        <v>30</v>
      </c>
      <c r="K767" s="10" t="s">
        <v>555</v>
      </c>
      <c r="L767">
        <v>30</v>
      </c>
      <c r="M767">
        <f t="shared" si="49"/>
        <v>0</v>
      </c>
      <c r="P767">
        <f t="shared" si="50"/>
        <v>30</v>
      </c>
    </row>
    <row r="768" spans="1:16" ht="15" hidden="1" customHeight="1" x14ac:dyDescent="0.25">
      <c r="A768" s="10">
        <v>1</v>
      </c>
      <c r="B768" s="10">
        <v>415</v>
      </c>
      <c r="C768" s="10" t="s">
        <v>58</v>
      </c>
      <c r="D768" s="10" t="s">
        <v>485</v>
      </c>
      <c r="E768" s="10" t="s">
        <v>495</v>
      </c>
      <c r="F768" s="10">
        <v>18</v>
      </c>
      <c r="G768" s="10">
        <v>1.1499999999999999</v>
      </c>
      <c r="H768" s="10" t="s">
        <v>38</v>
      </c>
      <c r="I768" s="10" t="s">
        <v>554</v>
      </c>
      <c r="J768" s="10">
        <v>10</v>
      </c>
      <c r="K768" s="10" t="s">
        <v>555</v>
      </c>
      <c r="L768">
        <v>10</v>
      </c>
      <c r="M768">
        <f t="shared" si="49"/>
        <v>0</v>
      </c>
      <c r="P768">
        <f t="shared" si="50"/>
        <v>10</v>
      </c>
    </row>
    <row r="769" spans="1:16" ht="15" hidden="1" customHeight="1" x14ac:dyDescent="0.25">
      <c r="A769" s="10">
        <v>1</v>
      </c>
      <c r="B769" s="10">
        <v>417</v>
      </c>
      <c r="C769" s="10" t="s">
        <v>58</v>
      </c>
      <c r="D769" s="10" t="s">
        <v>485</v>
      </c>
      <c r="E769" s="10" t="s">
        <v>626</v>
      </c>
      <c r="F769" s="10">
        <v>10</v>
      </c>
      <c r="G769" s="10">
        <v>1.25</v>
      </c>
      <c r="H769" s="10" t="s">
        <v>19</v>
      </c>
      <c r="I769" s="10" t="s">
        <v>554</v>
      </c>
      <c r="J769" s="10">
        <v>10</v>
      </c>
      <c r="K769" s="10" t="s">
        <v>555</v>
      </c>
      <c r="L769">
        <v>10</v>
      </c>
      <c r="M769">
        <f t="shared" ref="M769:M800" si="51">J769-L769</f>
        <v>0</v>
      </c>
      <c r="P769">
        <f t="shared" ref="P769:P800" si="52">L769-O769</f>
        <v>10</v>
      </c>
    </row>
    <row r="770" spans="1:16" ht="15" hidden="1" customHeight="1" x14ac:dyDescent="0.25">
      <c r="A770" s="10">
        <v>1</v>
      </c>
      <c r="B770" s="10">
        <v>419</v>
      </c>
      <c r="C770" s="10" t="s">
        <v>58</v>
      </c>
      <c r="D770" s="10" t="s">
        <v>440</v>
      </c>
      <c r="E770" s="10" t="s">
        <v>627</v>
      </c>
      <c r="F770" s="10">
        <v>3</v>
      </c>
      <c r="G770" s="10">
        <v>10.5</v>
      </c>
      <c r="H770" s="10" t="s">
        <v>472</v>
      </c>
      <c r="I770" s="10" t="s">
        <v>554</v>
      </c>
      <c r="J770" s="10">
        <v>3</v>
      </c>
      <c r="K770" s="10" t="s">
        <v>555</v>
      </c>
      <c r="L770">
        <v>3</v>
      </c>
      <c r="M770">
        <f t="shared" si="51"/>
        <v>0</v>
      </c>
      <c r="P770">
        <f t="shared" si="52"/>
        <v>3</v>
      </c>
    </row>
    <row r="771" spans="1:16" ht="15" hidden="1" customHeight="1" x14ac:dyDescent="0.25">
      <c r="A771" s="10">
        <v>1</v>
      </c>
      <c r="B771" s="10">
        <v>420</v>
      </c>
      <c r="C771" s="10" t="s">
        <v>16</v>
      </c>
      <c r="D771" s="10" t="s">
        <v>628</v>
      </c>
      <c r="E771" s="10" t="s">
        <v>629</v>
      </c>
      <c r="F771" s="10">
        <v>1</v>
      </c>
      <c r="G771" s="10">
        <v>88.89</v>
      </c>
      <c r="H771" s="10" t="s">
        <v>19</v>
      </c>
      <c r="I771" s="10" t="s">
        <v>554</v>
      </c>
      <c r="J771" s="10">
        <v>1</v>
      </c>
      <c r="K771" s="10" t="s">
        <v>555</v>
      </c>
      <c r="M771">
        <f t="shared" si="51"/>
        <v>1</v>
      </c>
      <c r="P771">
        <f t="shared" si="52"/>
        <v>0</v>
      </c>
    </row>
  </sheetData>
  <autoFilter ref="A1:K771">
    <filterColumn colId="10">
      <filters>
        <filter val="CAV"/>
      </filters>
    </filterColumn>
  </autoFilter>
  <pageMargins left="0.78740157499999996" right="0.78740157499999996" top="0.984251969" bottom="0.984251969" header="0.4921259845" footer="0.4921259845"/>
  <pageSetup paperSize="9"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4"/>
  <sheetViews>
    <sheetView topLeftCell="C1" workbookViewId="0">
      <selection activeCell="E1" sqref="E1"/>
    </sheetView>
  </sheetViews>
  <sheetFormatPr defaultRowHeight="15" customHeight="1" x14ac:dyDescent="0.25"/>
  <cols>
    <col min="3" max="3" width="38.85546875" customWidth="1"/>
    <col min="5" max="5" width="60.85546875" customWidth="1"/>
    <col min="6" max="6" width="9.85546875" customWidth="1"/>
  </cols>
  <sheetData>
    <row r="1" spans="1:12" ht="15" customHeight="1" x14ac:dyDescent="0.25">
      <c r="A1" s="7">
        <v>1</v>
      </c>
      <c r="B1" s="6">
        <v>3</v>
      </c>
      <c r="C1" s="6" t="s">
        <v>22</v>
      </c>
      <c r="D1" s="6" t="s">
        <v>530</v>
      </c>
      <c r="E1" s="6" t="s">
        <v>531</v>
      </c>
      <c r="F1" s="6">
        <v>205</v>
      </c>
      <c r="G1" s="6">
        <v>0.85</v>
      </c>
      <c r="H1" s="6" t="s">
        <v>38</v>
      </c>
      <c r="I1" s="6" t="s">
        <v>532</v>
      </c>
      <c r="J1" s="6">
        <v>200</v>
      </c>
      <c r="K1" s="6" t="s">
        <v>533</v>
      </c>
      <c r="L1" s="6">
        <v>516</v>
      </c>
    </row>
    <row r="2" spans="1:12" ht="15" customHeight="1" x14ac:dyDescent="0.25">
      <c r="A2" s="7">
        <v>1</v>
      </c>
      <c r="B2" s="6">
        <v>3</v>
      </c>
      <c r="C2" s="6" t="s">
        <v>22</v>
      </c>
      <c r="D2" s="6" t="s">
        <v>530</v>
      </c>
      <c r="E2" s="6" t="s">
        <v>531</v>
      </c>
      <c r="F2" s="6">
        <v>205</v>
      </c>
      <c r="G2" s="6">
        <v>0.85</v>
      </c>
      <c r="H2" s="6" t="s">
        <v>38</v>
      </c>
      <c r="I2" s="6" t="s">
        <v>534</v>
      </c>
      <c r="J2" s="6">
        <v>5</v>
      </c>
      <c r="K2" s="6" t="s">
        <v>533</v>
      </c>
      <c r="L2" s="6">
        <v>624</v>
      </c>
    </row>
    <row r="3" spans="1:12" ht="15" customHeight="1" x14ac:dyDescent="0.25">
      <c r="A3" s="7">
        <v>1</v>
      </c>
      <c r="B3" s="6">
        <v>5</v>
      </c>
      <c r="C3" s="6" t="s">
        <v>96</v>
      </c>
      <c r="D3" s="6" t="s">
        <v>535</v>
      </c>
      <c r="E3" s="6" t="s">
        <v>536</v>
      </c>
      <c r="F3" s="6">
        <v>9</v>
      </c>
      <c r="G3" s="6">
        <v>9.75</v>
      </c>
      <c r="H3" s="6" t="s">
        <v>19</v>
      </c>
      <c r="I3" s="6" t="s">
        <v>537</v>
      </c>
      <c r="J3" s="6">
        <v>5</v>
      </c>
      <c r="K3" s="6" t="s">
        <v>533</v>
      </c>
      <c r="L3" s="6">
        <v>553</v>
      </c>
    </row>
    <row r="4" spans="1:12" ht="15" customHeight="1" x14ac:dyDescent="0.25">
      <c r="A4" s="7">
        <v>1</v>
      </c>
      <c r="B4" s="6">
        <v>20</v>
      </c>
      <c r="C4" s="6" t="s">
        <v>35</v>
      </c>
      <c r="D4" s="6" t="s">
        <v>36</v>
      </c>
      <c r="E4" s="6" t="s">
        <v>41</v>
      </c>
      <c r="F4" s="6">
        <v>22</v>
      </c>
      <c r="G4" s="6">
        <v>3.6</v>
      </c>
      <c r="H4" s="6" t="s">
        <v>42</v>
      </c>
      <c r="I4" s="6" t="s">
        <v>537</v>
      </c>
      <c r="J4" s="6">
        <v>5</v>
      </c>
      <c r="K4" s="6" t="s">
        <v>533</v>
      </c>
      <c r="L4" s="6">
        <v>553</v>
      </c>
    </row>
    <row r="5" spans="1:12" ht="15" customHeight="1" x14ac:dyDescent="0.25">
      <c r="A5" s="7">
        <v>1</v>
      </c>
      <c r="B5" s="6">
        <v>20</v>
      </c>
      <c r="C5" s="6" t="s">
        <v>35</v>
      </c>
      <c r="D5" s="6" t="s">
        <v>36</v>
      </c>
      <c r="E5" s="6" t="s">
        <v>41</v>
      </c>
      <c r="F5" s="6">
        <v>22</v>
      </c>
      <c r="G5" s="6">
        <v>3.6</v>
      </c>
      <c r="H5" s="6" t="s">
        <v>42</v>
      </c>
      <c r="I5" s="6" t="s">
        <v>538</v>
      </c>
      <c r="J5" s="6">
        <v>2</v>
      </c>
      <c r="K5" s="6" t="s">
        <v>533</v>
      </c>
      <c r="L5" s="6">
        <v>633</v>
      </c>
    </row>
    <row r="6" spans="1:12" ht="15" customHeight="1" x14ac:dyDescent="0.25">
      <c r="A6" s="7">
        <v>1</v>
      </c>
      <c r="B6" s="6">
        <v>25</v>
      </c>
      <c r="C6" s="6" t="s">
        <v>22</v>
      </c>
      <c r="D6" s="6" t="s">
        <v>54</v>
      </c>
      <c r="E6" s="6" t="s">
        <v>55</v>
      </c>
      <c r="F6" s="6">
        <v>44</v>
      </c>
      <c r="G6" s="6">
        <v>15.68</v>
      </c>
      <c r="H6" s="6" t="s">
        <v>38</v>
      </c>
      <c r="I6" s="6" t="s">
        <v>537</v>
      </c>
      <c r="J6" s="6">
        <v>1</v>
      </c>
      <c r="K6" s="6" t="s">
        <v>533</v>
      </c>
      <c r="L6" s="6">
        <v>553</v>
      </c>
    </row>
    <row r="7" spans="1:12" ht="15" customHeight="1" x14ac:dyDescent="0.25">
      <c r="A7" s="7">
        <v>1</v>
      </c>
      <c r="B7" s="6">
        <v>25</v>
      </c>
      <c r="C7" s="6" t="s">
        <v>22</v>
      </c>
      <c r="D7" s="6" t="s">
        <v>54</v>
      </c>
      <c r="E7" s="6" t="s">
        <v>55</v>
      </c>
      <c r="F7" s="6">
        <v>44</v>
      </c>
      <c r="G7" s="6">
        <v>15.68</v>
      </c>
      <c r="H7" s="6" t="s">
        <v>38</v>
      </c>
      <c r="I7" s="6" t="s">
        <v>534</v>
      </c>
      <c r="J7" s="6">
        <v>1</v>
      </c>
      <c r="K7" s="6" t="s">
        <v>533</v>
      </c>
      <c r="L7" s="6">
        <v>624</v>
      </c>
    </row>
    <row r="8" spans="1:12" ht="15" customHeight="1" x14ac:dyDescent="0.25">
      <c r="A8" s="7">
        <v>1</v>
      </c>
      <c r="B8" s="6">
        <v>26</v>
      </c>
      <c r="C8" s="6" t="s">
        <v>58</v>
      </c>
      <c r="D8" s="6" t="s">
        <v>59</v>
      </c>
      <c r="E8" s="6" t="s">
        <v>60</v>
      </c>
      <c r="F8" s="6">
        <v>11</v>
      </c>
      <c r="G8" s="6">
        <v>11.5</v>
      </c>
      <c r="H8" s="6" t="s">
        <v>19</v>
      </c>
      <c r="I8" s="6" t="s">
        <v>537</v>
      </c>
      <c r="J8" s="6">
        <v>6</v>
      </c>
      <c r="K8" s="6" t="s">
        <v>533</v>
      </c>
      <c r="L8" s="6">
        <v>553</v>
      </c>
    </row>
    <row r="9" spans="1:12" ht="15" customHeight="1" x14ac:dyDescent="0.25">
      <c r="A9" s="7">
        <v>1</v>
      </c>
      <c r="B9" s="6">
        <v>26</v>
      </c>
      <c r="C9" s="6" t="s">
        <v>58</v>
      </c>
      <c r="D9" s="6" t="s">
        <v>59</v>
      </c>
      <c r="E9" s="6" t="s">
        <v>60</v>
      </c>
      <c r="F9" s="6">
        <v>11</v>
      </c>
      <c r="G9" s="6">
        <v>11.5</v>
      </c>
      <c r="H9" s="6" t="s">
        <v>19</v>
      </c>
      <c r="I9" s="6" t="s">
        <v>534</v>
      </c>
      <c r="J9" s="6">
        <v>3</v>
      </c>
      <c r="K9" s="6" t="s">
        <v>533</v>
      </c>
      <c r="L9" s="6">
        <v>624</v>
      </c>
    </row>
    <row r="10" spans="1:12" ht="15" customHeight="1" x14ac:dyDescent="0.25">
      <c r="A10" s="7">
        <v>1</v>
      </c>
      <c r="B10" s="6">
        <v>28</v>
      </c>
      <c r="C10" s="6" t="s">
        <v>58</v>
      </c>
      <c r="D10" s="6" t="s">
        <v>539</v>
      </c>
      <c r="E10" s="6" t="s">
        <v>540</v>
      </c>
      <c r="F10" s="6">
        <v>14</v>
      </c>
      <c r="G10" s="6">
        <v>5.14</v>
      </c>
      <c r="H10" s="6" t="s">
        <v>19</v>
      </c>
      <c r="I10" s="6" t="s">
        <v>541</v>
      </c>
      <c r="J10" s="6">
        <v>8</v>
      </c>
      <c r="K10" s="6" t="s">
        <v>533</v>
      </c>
      <c r="L10" s="6">
        <v>741</v>
      </c>
    </row>
    <row r="11" spans="1:12" ht="15" customHeight="1" x14ac:dyDescent="0.25">
      <c r="A11" s="7">
        <v>1</v>
      </c>
      <c r="B11" s="6">
        <v>34</v>
      </c>
      <c r="C11" s="6" t="s">
        <v>16</v>
      </c>
      <c r="D11" s="6" t="s">
        <v>70</v>
      </c>
      <c r="E11" s="6" t="s">
        <v>71</v>
      </c>
      <c r="F11" s="6">
        <v>1658</v>
      </c>
      <c r="G11" s="6">
        <v>3.26</v>
      </c>
      <c r="H11" s="6" t="s">
        <v>19</v>
      </c>
      <c r="I11" s="6" t="s">
        <v>537</v>
      </c>
      <c r="J11" s="6">
        <v>20</v>
      </c>
      <c r="K11" s="6" t="s">
        <v>533</v>
      </c>
      <c r="L11" s="6">
        <v>553</v>
      </c>
    </row>
    <row r="12" spans="1:12" ht="15" customHeight="1" x14ac:dyDescent="0.25">
      <c r="A12" s="7">
        <v>1</v>
      </c>
      <c r="B12" s="6">
        <v>35</v>
      </c>
      <c r="C12" s="6" t="s">
        <v>16</v>
      </c>
      <c r="D12" s="6" t="s">
        <v>68</v>
      </c>
      <c r="E12" s="6" t="s">
        <v>81</v>
      </c>
      <c r="F12" s="6">
        <v>692</v>
      </c>
      <c r="G12" s="6">
        <v>4.4000000000000004</v>
      </c>
      <c r="H12" s="6" t="s">
        <v>82</v>
      </c>
      <c r="I12" s="6" t="s">
        <v>532</v>
      </c>
      <c r="J12" s="6">
        <v>40</v>
      </c>
      <c r="K12" s="6" t="s">
        <v>533</v>
      </c>
      <c r="L12" s="6">
        <v>516</v>
      </c>
    </row>
    <row r="13" spans="1:12" ht="15" customHeight="1" x14ac:dyDescent="0.25">
      <c r="A13" s="7">
        <v>1</v>
      </c>
      <c r="B13" s="6">
        <v>35</v>
      </c>
      <c r="C13" s="6" t="s">
        <v>16</v>
      </c>
      <c r="D13" s="6" t="s">
        <v>68</v>
      </c>
      <c r="E13" s="6" t="s">
        <v>81</v>
      </c>
      <c r="F13" s="6">
        <v>692</v>
      </c>
      <c r="G13" s="6">
        <v>4.4000000000000004</v>
      </c>
      <c r="H13" s="6" t="s">
        <v>82</v>
      </c>
      <c r="I13" s="6" t="s">
        <v>542</v>
      </c>
      <c r="J13" s="6">
        <v>7</v>
      </c>
      <c r="K13" s="6" t="s">
        <v>533</v>
      </c>
      <c r="L13" s="6">
        <v>610</v>
      </c>
    </row>
    <row r="14" spans="1:12" ht="15" customHeight="1" x14ac:dyDescent="0.25">
      <c r="A14" s="7">
        <v>1</v>
      </c>
      <c r="B14" s="6">
        <v>92</v>
      </c>
      <c r="C14" s="6" t="s">
        <v>92</v>
      </c>
      <c r="D14" s="6" t="s">
        <v>93</v>
      </c>
      <c r="E14" s="6" t="s">
        <v>167</v>
      </c>
      <c r="F14" s="6">
        <v>79</v>
      </c>
      <c r="G14" s="6">
        <v>112</v>
      </c>
      <c r="H14" s="6" t="s">
        <v>126</v>
      </c>
      <c r="I14" s="6" t="s">
        <v>542</v>
      </c>
      <c r="J14" s="6">
        <v>1</v>
      </c>
      <c r="K14" s="6" t="s">
        <v>533</v>
      </c>
      <c r="L14" s="6">
        <v>610</v>
      </c>
    </row>
    <row r="15" spans="1:12" ht="15" customHeight="1" x14ac:dyDescent="0.25">
      <c r="A15" s="7">
        <v>1</v>
      </c>
      <c r="B15" s="6">
        <v>99</v>
      </c>
      <c r="C15" s="6" t="s">
        <v>16</v>
      </c>
      <c r="D15" s="6" t="s">
        <v>93</v>
      </c>
      <c r="E15" s="6" t="s">
        <v>175</v>
      </c>
      <c r="F15" s="6">
        <v>7</v>
      </c>
      <c r="G15" s="6">
        <v>24.28</v>
      </c>
      <c r="H15" s="6" t="s">
        <v>38</v>
      </c>
      <c r="I15" s="6" t="s">
        <v>537</v>
      </c>
      <c r="J15" s="6">
        <v>1</v>
      </c>
      <c r="K15" s="6" t="s">
        <v>533</v>
      </c>
      <c r="L15" s="6">
        <v>553</v>
      </c>
    </row>
    <row r="16" spans="1:12" ht="15" customHeight="1" x14ac:dyDescent="0.25">
      <c r="A16" s="7">
        <v>1</v>
      </c>
      <c r="B16" s="6">
        <v>164</v>
      </c>
      <c r="C16" s="6" t="s">
        <v>16</v>
      </c>
      <c r="D16" s="6" t="s">
        <v>227</v>
      </c>
      <c r="E16" s="6" t="s">
        <v>228</v>
      </c>
      <c r="F16" s="6">
        <v>5600</v>
      </c>
      <c r="G16" s="6">
        <v>0.1</v>
      </c>
      <c r="H16" s="6" t="s">
        <v>91</v>
      </c>
      <c r="I16" s="6" t="s">
        <v>537</v>
      </c>
      <c r="J16" s="6">
        <v>600</v>
      </c>
      <c r="K16" s="6" t="s">
        <v>533</v>
      </c>
      <c r="L16" s="6">
        <v>553</v>
      </c>
    </row>
    <row r="17" spans="1:12" ht="15" customHeight="1" x14ac:dyDescent="0.25">
      <c r="A17" s="7">
        <v>1</v>
      </c>
      <c r="B17" s="6">
        <v>168</v>
      </c>
      <c r="C17" s="6" t="s">
        <v>92</v>
      </c>
      <c r="D17" s="6" t="s">
        <v>93</v>
      </c>
      <c r="E17" s="6" t="s">
        <v>230</v>
      </c>
      <c r="F17" s="6">
        <v>241</v>
      </c>
      <c r="G17" s="6">
        <v>1.4</v>
      </c>
      <c r="H17" s="6" t="s">
        <v>126</v>
      </c>
      <c r="I17" s="6" t="s">
        <v>537</v>
      </c>
      <c r="J17" s="6">
        <v>200</v>
      </c>
      <c r="K17" s="6" t="s">
        <v>533</v>
      </c>
      <c r="L17" s="6">
        <v>553</v>
      </c>
    </row>
    <row r="18" spans="1:12" ht="15" customHeight="1" x14ac:dyDescent="0.25">
      <c r="A18" s="7">
        <v>1</v>
      </c>
      <c r="B18" s="6">
        <v>169</v>
      </c>
      <c r="C18" s="6" t="s">
        <v>22</v>
      </c>
      <c r="D18" s="6" t="s">
        <v>152</v>
      </c>
      <c r="E18" s="6" t="s">
        <v>231</v>
      </c>
      <c r="F18" s="6">
        <v>5165</v>
      </c>
      <c r="G18" s="6">
        <v>1.7</v>
      </c>
      <c r="H18" s="6" t="s">
        <v>19</v>
      </c>
      <c r="I18" s="6" t="s">
        <v>537</v>
      </c>
      <c r="J18" s="6">
        <v>150</v>
      </c>
      <c r="K18" s="6" t="s">
        <v>533</v>
      </c>
      <c r="L18" s="6">
        <v>553</v>
      </c>
    </row>
    <row r="19" spans="1:12" ht="15" customHeight="1" x14ac:dyDescent="0.25">
      <c r="A19" s="7">
        <v>1</v>
      </c>
      <c r="B19" s="6">
        <v>169</v>
      </c>
      <c r="C19" s="6" t="s">
        <v>22</v>
      </c>
      <c r="D19" s="6" t="s">
        <v>152</v>
      </c>
      <c r="E19" s="6" t="s">
        <v>231</v>
      </c>
      <c r="F19" s="6">
        <v>5165</v>
      </c>
      <c r="G19" s="6">
        <v>1.7</v>
      </c>
      <c r="H19" s="6" t="s">
        <v>19</v>
      </c>
      <c r="I19" s="6" t="s">
        <v>541</v>
      </c>
      <c r="J19" s="6">
        <v>15</v>
      </c>
      <c r="K19" s="6" t="s">
        <v>533</v>
      </c>
      <c r="L19" s="6">
        <v>741</v>
      </c>
    </row>
    <row r="20" spans="1:12" ht="15" customHeight="1" x14ac:dyDescent="0.25">
      <c r="A20" s="7">
        <v>1</v>
      </c>
      <c r="B20" s="6">
        <v>176</v>
      </c>
      <c r="C20" s="6" t="s">
        <v>16</v>
      </c>
      <c r="D20" s="6" t="s">
        <v>238</v>
      </c>
      <c r="E20" s="6" t="s">
        <v>239</v>
      </c>
      <c r="F20" s="6">
        <v>835</v>
      </c>
      <c r="G20" s="6">
        <v>4.92</v>
      </c>
      <c r="H20" s="6" t="s">
        <v>240</v>
      </c>
      <c r="I20" s="6" t="s">
        <v>541</v>
      </c>
      <c r="J20" s="6">
        <v>30</v>
      </c>
      <c r="K20" s="6" t="s">
        <v>533</v>
      </c>
      <c r="L20" s="6">
        <v>741</v>
      </c>
    </row>
    <row r="21" spans="1:12" ht="15" customHeight="1" x14ac:dyDescent="0.25">
      <c r="A21" s="7">
        <v>1</v>
      </c>
      <c r="B21" s="6">
        <v>177</v>
      </c>
      <c r="C21" s="6" t="s">
        <v>16</v>
      </c>
      <c r="D21" s="6" t="s">
        <v>238</v>
      </c>
      <c r="E21" s="6" t="s">
        <v>543</v>
      </c>
      <c r="F21" s="6">
        <v>35</v>
      </c>
      <c r="G21" s="6">
        <v>2</v>
      </c>
      <c r="H21" s="6" t="s">
        <v>19</v>
      </c>
      <c r="I21" s="6" t="s">
        <v>541</v>
      </c>
      <c r="J21" s="6">
        <v>30</v>
      </c>
      <c r="K21" s="6" t="s">
        <v>533</v>
      </c>
      <c r="L21" s="6">
        <v>741</v>
      </c>
    </row>
    <row r="22" spans="1:12" ht="15" customHeight="1" x14ac:dyDescent="0.25">
      <c r="A22" s="7">
        <v>1</v>
      </c>
      <c r="B22" s="6">
        <v>178</v>
      </c>
      <c r="C22" s="6" t="s">
        <v>16</v>
      </c>
      <c r="D22" s="6" t="s">
        <v>54</v>
      </c>
      <c r="E22" s="6" t="s">
        <v>241</v>
      </c>
      <c r="F22" s="6">
        <v>738</v>
      </c>
      <c r="G22" s="6">
        <v>4.3</v>
      </c>
      <c r="H22" s="6" t="s">
        <v>38</v>
      </c>
      <c r="I22" s="6" t="s">
        <v>537</v>
      </c>
      <c r="J22" s="6">
        <v>10</v>
      </c>
      <c r="K22" s="6" t="s">
        <v>533</v>
      </c>
      <c r="L22" s="6">
        <v>553</v>
      </c>
    </row>
    <row r="23" spans="1:12" ht="15" customHeight="1" x14ac:dyDescent="0.25">
      <c r="A23" s="7">
        <v>1</v>
      </c>
      <c r="B23" s="6">
        <v>180</v>
      </c>
      <c r="C23" s="6" t="s">
        <v>16</v>
      </c>
      <c r="D23" s="6" t="s">
        <v>54</v>
      </c>
      <c r="E23" s="6" t="s">
        <v>245</v>
      </c>
      <c r="F23" s="6">
        <v>67</v>
      </c>
      <c r="G23" s="6">
        <v>4</v>
      </c>
      <c r="H23" s="6" t="s">
        <v>38</v>
      </c>
      <c r="I23" s="6" t="s">
        <v>537</v>
      </c>
      <c r="J23" s="6">
        <v>5</v>
      </c>
      <c r="K23" s="6" t="s">
        <v>533</v>
      </c>
      <c r="L23" s="6">
        <v>553</v>
      </c>
    </row>
    <row r="24" spans="1:12" ht="15" customHeight="1" x14ac:dyDescent="0.25">
      <c r="A24" s="7">
        <v>1</v>
      </c>
      <c r="B24" s="6">
        <v>194</v>
      </c>
      <c r="C24" s="6" t="s">
        <v>16</v>
      </c>
      <c r="D24" s="6" t="s">
        <v>264</v>
      </c>
      <c r="E24" s="6" t="s">
        <v>265</v>
      </c>
      <c r="F24" s="6">
        <v>217</v>
      </c>
      <c r="G24" s="6">
        <v>7.67</v>
      </c>
      <c r="H24" s="6" t="s">
        <v>19</v>
      </c>
      <c r="I24" s="6" t="s">
        <v>544</v>
      </c>
      <c r="J24" s="6">
        <v>1</v>
      </c>
      <c r="K24" s="6" t="s">
        <v>533</v>
      </c>
      <c r="L24" s="6">
        <v>350</v>
      </c>
    </row>
    <row r="25" spans="1:12" ht="15" customHeight="1" x14ac:dyDescent="0.25">
      <c r="A25" s="7">
        <v>1</v>
      </c>
      <c r="B25" s="6">
        <v>194</v>
      </c>
      <c r="C25" s="6" t="s">
        <v>16</v>
      </c>
      <c r="D25" s="6" t="s">
        <v>264</v>
      </c>
      <c r="E25" s="6" t="s">
        <v>265</v>
      </c>
      <c r="F25" s="6">
        <v>217</v>
      </c>
      <c r="G25" s="6">
        <v>7.67</v>
      </c>
      <c r="H25" s="6" t="s">
        <v>19</v>
      </c>
      <c r="I25" s="6" t="s">
        <v>537</v>
      </c>
      <c r="J25" s="6">
        <v>10</v>
      </c>
      <c r="K25" s="6" t="s">
        <v>533</v>
      </c>
      <c r="L25" s="6">
        <v>553</v>
      </c>
    </row>
    <row r="26" spans="1:12" ht="15" customHeight="1" x14ac:dyDescent="0.25">
      <c r="A26" s="7">
        <v>1</v>
      </c>
      <c r="B26" s="6">
        <v>196</v>
      </c>
      <c r="C26" s="6" t="s">
        <v>16</v>
      </c>
      <c r="D26" s="6" t="s">
        <v>267</v>
      </c>
      <c r="E26" s="6" t="s">
        <v>268</v>
      </c>
      <c r="F26" s="6">
        <v>360</v>
      </c>
      <c r="G26" s="6">
        <v>3.7</v>
      </c>
      <c r="H26" s="6" t="s">
        <v>42</v>
      </c>
      <c r="I26" s="6" t="s">
        <v>541</v>
      </c>
      <c r="J26" s="6">
        <v>50</v>
      </c>
      <c r="K26" s="6" t="s">
        <v>533</v>
      </c>
      <c r="L26" s="6">
        <v>741</v>
      </c>
    </row>
    <row r="27" spans="1:12" ht="15" customHeight="1" x14ac:dyDescent="0.25">
      <c r="A27" s="7">
        <v>1</v>
      </c>
      <c r="B27" s="6">
        <v>197</v>
      </c>
      <c r="C27" s="6" t="s">
        <v>16</v>
      </c>
      <c r="D27" s="6" t="s">
        <v>267</v>
      </c>
      <c r="E27" s="6" t="s">
        <v>269</v>
      </c>
      <c r="F27" s="6">
        <v>263</v>
      </c>
      <c r="G27" s="6">
        <v>6.22</v>
      </c>
      <c r="H27" s="6" t="s">
        <v>42</v>
      </c>
      <c r="I27" s="6" t="s">
        <v>537</v>
      </c>
      <c r="J27" s="6">
        <v>3</v>
      </c>
      <c r="K27" s="6" t="s">
        <v>533</v>
      </c>
      <c r="L27" s="6">
        <v>553</v>
      </c>
    </row>
    <row r="28" spans="1:12" ht="15" customHeight="1" x14ac:dyDescent="0.25">
      <c r="A28" s="7">
        <v>1</v>
      </c>
      <c r="B28" s="6">
        <v>199</v>
      </c>
      <c r="C28" s="6" t="s">
        <v>16</v>
      </c>
      <c r="D28" s="6" t="s">
        <v>267</v>
      </c>
      <c r="E28" s="6" t="s">
        <v>520</v>
      </c>
      <c r="F28" s="6">
        <v>100</v>
      </c>
      <c r="G28" s="6">
        <v>0.3</v>
      </c>
      <c r="H28" s="6" t="s">
        <v>240</v>
      </c>
      <c r="I28" s="6" t="s">
        <v>541</v>
      </c>
      <c r="J28" s="6">
        <v>50</v>
      </c>
      <c r="K28" s="6" t="s">
        <v>533</v>
      </c>
      <c r="L28" s="6">
        <v>741</v>
      </c>
    </row>
    <row r="29" spans="1:12" ht="15" customHeight="1" x14ac:dyDescent="0.25">
      <c r="A29" s="7">
        <v>1</v>
      </c>
      <c r="B29" s="6">
        <v>200</v>
      </c>
      <c r="C29" s="6" t="s">
        <v>16</v>
      </c>
      <c r="D29" s="6" t="s">
        <v>267</v>
      </c>
      <c r="E29" s="6" t="s">
        <v>270</v>
      </c>
      <c r="F29" s="6">
        <v>304</v>
      </c>
      <c r="G29" s="6">
        <v>12.37</v>
      </c>
      <c r="H29" s="6" t="s">
        <v>19</v>
      </c>
      <c r="I29" s="6" t="s">
        <v>537</v>
      </c>
      <c r="J29" s="6">
        <v>4</v>
      </c>
      <c r="K29" s="6" t="s">
        <v>533</v>
      </c>
      <c r="L29" s="6">
        <v>553</v>
      </c>
    </row>
    <row r="30" spans="1:12" ht="15" customHeight="1" x14ac:dyDescent="0.25">
      <c r="A30" s="7">
        <v>1</v>
      </c>
      <c r="B30" s="6">
        <v>200</v>
      </c>
      <c r="C30" s="6" t="s">
        <v>16</v>
      </c>
      <c r="D30" s="6" t="s">
        <v>267</v>
      </c>
      <c r="E30" s="6" t="s">
        <v>270</v>
      </c>
      <c r="F30" s="6">
        <v>304</v>
      </c>
      <c r="G30" s="6">
        <v>12.37</v>
      </c>
      <c r="H30" s="6" t="s">
        <v>19</v>
      </c>
      <c r="I30" s="6" t="s">
        <v>541</v>
      </c>
      <c r="J30" s="6">
        <v>50</v>
      </c>
      <c r="K30" s="6" t="s">
        <v>533</v>
      </c>
      <c r="L30" s="6">
        <v>741</v>
      </c>
    </row>
    <row r="31" spans="1:12" ht="15" customHeight="1" x14ac:dyDescent="0.25">
      <c r="A31" s="7">
        <v>1</v>
      </c>
      <c r="B31" s="6">
        <v>206</v>
      </c>
      <c r="C31" s="6" t="s">
        <v>16</v>
      </c>
      <c r="D31" s="6" t="s">
        <v>273</v>
      </c>
      <c r="E31" s="6" t="s">
        <v>276</v>
      </c>
      <c r="F31" s="6">
        <v>6250</v>
      </c>
      <c r="G31" s="6">
        <v>0.63</v>
      </c>
      <c r="H31" s="6" t="s">
        <v>19</v>
      </c>
      <c r="I31" s="6" t="s">
        <v>537</v>
      </c>
      <c r="J31" s="6">
        <v>400</v>
      </c>
      <c r="K31" s="6" t="s">
        <v>533</v>
      </c>
      <c r="L31" s="6">
        <v>553</v>
      </c>
    </row>
    <row r="32" spans="1:12" ht="15" customHeight="1" x14ac:dyDescent="0.25">
      <c r="A32" s="7">
        <v>1</v>
      </c>
      <c r="B32" s="6">
        <v>208</v>
      </c>
      <c r="C32" s="6" t="s">
        <v>16</v>
      </c>
      <c r="D32" s="6" t="s">
        <v>273</v>
      </c>
      <c r="E32" s="6" t="s">
        <v>278</v>
      </c>
      <c r="F32" s="6">
        <v>3478</v>
      </c>
      <c r="G32" s="6">
        <v>0.7</v>
      </c>
      <c r="H32" s="6" t="s">
        <v>19</v>
      </c>
      <c r="I32" s="6" t="s">
        <v>537</v>
      </c>
      <c r="J32" s="6">
        <v>200</v>
      </c>
      <c r="K32" s="6" t="s">
        <v>533</v>
      </c>
      <c r="L32" s="6">
        <v>553</v>
      </c>
    </row>
    <row r="33" spans="1:12" ht="15" customHeight="1" x14ac:dyDescent="0.25">
      <c r="A33" s="7">
        <v>1</v>
      </c>
      <c r="B33" s="6">
        <v>212</v>
      </c>
      <c r="C33" s="6" t="s">
        <v>35</v>
      </c>
      <c r="D33" s="6" t="s">
        <v>279</v>
      </c>
      <c r="E33" s="6" t="s">
        <v>280</v>
      </c>
      <c r="F33" s="6">
        <v>108</v>
      </c>
      <c r="G33" s="6">
        <v>49.6</v>
      </c>
      <c r="H33" s="6" t="s">
        <v>19</v>
      </c>
      <c r="I33" s="6" t="s">
        <v>537</v>
      </c>
      <c r="J33" s="6">
        <v>3</v>
      </c>
      <c r="K33" s="6" t="s">
        <v>533</v>
      </c>
      <c r="L33" s="6">
        <v>553</v>
      </c>
    </row>
    <row r="34" spans="1:12" ht="15" customHeight="1" x14ac:dyDescent="0.25">
      <c r="A34" s="7">
        <v>1</v>
      </c>
      <c r="B34" s="6">
        <v>215</v>
      </c>
      <c r="C34" s="6" t="s">
        <v>16</v>
      </c>
      <c r="D34" s="6" t="s">
        <v>283</v>
      </c>
      <c r="E34" s="6" t="s">
        <v>284</v>
      </c>
      <c r="F34" s="6">
        <v>32</v>
      </c>
      <c r="G34" s="6">
        <v>29.33</v>
      </c>
      <c r="H34" s="6" t="s">
        <v>19</v>
      </c>
      <c r="I34" s="6" t="s">
        <v>537</v>
      </c>
      <c r="J34" s="6">
        <v>2</v>
      </c>
      <c r="K34" s="6" t="s">
        <v>533</v>
      </c>
      <c r="L34" s="6">
        <v>553</v>
      </c>
    </row>
    <row r="35" spans="1:12" ht="15" customHeight="1" x14ac:dyDescent="0.25">
      <c r="A35" s="7">
        <v>1</v>
      </c>
      <c r="B35" s="6">
        <v>217</v>
      </c>
      <c r="C35" s="6" t="s">
        <v>35</v>
      </c>
      <c r="D35" s="6" t="s">
        <v>279</v>
      </c>
      <c r="E35" s="6" t="s">
        <v>285</v>
      </c>
      <c r="F35" s="6">
        <v>806</v>
      </c>
      <c r="G35" s="6">
        <v>19.98</v>
      </c>
      <c r="H35" s="6" t="s">
        <v>42</v>
      </c>
      <c r="I35" s="6" t="s">
        <v>537</v>
      </c>
      <c r="J35" s="6">
        <v>6</v>
      </c>
      <c r="K35" s="6" t="s">
        <v>533</v>
      </c>
      <c r="L35" s="6">
        <v>553</v>
      </c>
    </row>
    <row r="36" spans="1:12" ht="15" customHeight="1" x14ac:dyDescent="0.25">
      <c r="A36" s="7">
        <v>1</v>
      </c>
      <c r="B36" s="6">
        <v>218</v>
      </c>
      <c r="C36" s="6" t="s">
        <v>16</v>
      </c>
      <c r="D36" s="6" t="s">
        <v>286</v>
      </c>
      <c r="E36" s="6" t="s">
        <v>287</v>
      </c>
      <c r="F36" s="6">
        <v>27</v>
      </c>
      <c r="G36" s="6">
        <v>29.25</v>
      </c>
      <c r="H36" s="6" t="s">
        <v>19</v>
      </c>
      <c r="I36" s="6" t="s">
        <v>537</v>
      </c>
      <c r="J36" s="6">
        <v>1</v>
      </c>
      <c r="K36" s="6" t="s">
        <v>533</v>
      </c>
      <c r="L36" s="6">
        <v>553</v>
      </c>
    </row>
    <row r="37" spans="1:12" ht="15" customHeight="1" x14ac:dyDescent="0.25">
      <c r="A37" s="7">
        <v>1</v>
      </c>
      <c r="B37" s="6">
        <v>232</v>
      </c>
      <c r="C37" s="6" t="s">
        <v>16</v>
      </c>
      <c r="D37" s="6" t="s">
        <v>299</v>
      </c>
      <c r="E37" s="6" t="s">
        <v>300</v>
      </c>
      <c r="F37" s="6">
        <v>61</v>
      </c>
      <c r="G37" s="6">
        <v>19.760000000000002</v>
      </c>
      <c r="H37" s="6" t="s">
        <v>38</v>
      </c>
      <c r="I37" s="6" t="s">
        <v>537</v>
      </c>
      <c r="J37" s="6">
        <v>1</v>
      </c>
      <c r="K37" s="6" t="s">
        <v>533</v>
      </c>
      <c r="L37" s="6">
        <v>553</v>
      </c>
    </row>
    <row r="38" spans="1:12" ht="15" customHeight="1" x14ac:dyDescent="0.25">
      <c r="A38" s="7">
        <v>1</v>
      </c>
      <c r="B38" s="6">
        <v>237</v>
      </c>
      <c r="C38" s="6" t="s">
        <v>16</v>
      </c>
      <c r="D38" s="6" t="s">
        <v>299</v>
      </c>
      <c r="E38" s="6" t="s">
        <v>305</v>
      </c>
      <c r="F38" s="6">
        <v>56</v>
      </c>
      <c r="G38" s="6">
        <v>19.760000000000002</v>
      </c>
      <c r="H38" s="6" t="s">
        <v>38</v>
      </c>
      <c r="I38" s="6" t="s">
        <v>537</v>
      </c>
      <c r="J38" s="6">
        <v>1</v>
      </c>
      <c r="K38" s="6" t="s">
        <v>533</v>
      </c>
      <c r="L38" s="6">
        <v>553</v>
      </c>
    </row>
    <row r="39" spans="1:12" ht="15" customHeight="1" x14ac:dyDescent="0.25">
      <c r="A39" s="7">
        <v>1</v>
      </c>
      <c r="B39" s="6">
        <v>241</v>
      </c>
      <c r="C39" s="6" t="s">
        <v>58</v>
      </c>
      <c r="D39" s="6" t="s">
        <v>238</v>
      </c>
      <c r="E39" s="6" t="s">
        <v>306</v>
      </c>
      <c r="F39" s="6">
        <v>13</v>
      </c>
      <c r="G39" s="6">
        <v>44</v>
      </c>
      <c r="H39" s="6" t="s">
        <v>38</v>
      </c>
      <c r="I39" s="6" t="s">
        <v>537</v>
      </c>
      <c r="J39" s="6">
        <v>3</v>
      </c>
      <c r="K39" s="6" t="s">
        <v>533</v>
      </c>
      <c r="L39" s="6">
        <v>553</v>
      </c>
    </row>
    <row r="40" spans="1:12" ht="15" customHeight="1" x14ac:dyDescent="0.25">
      <c r="A40" s="7">
        <v>1</v>
      </c>
      <c r="B40" s="6">
        <v>244</v>
      </c>
      <c r="C40" s="6" t="s">
        <v>16</v>
      </c>
      <c r="D40" s="6" t="s">
        <v>528</v>
      </c>
      <c r="E40" s="6" t="s">
        <v>529</v>
      </c>
      <c r="F40" s="6">
        <v>215</v>
      </c>
      <c r="G40" s="6">
        <v>1.78</v>
      </c>
      <c r="H40" s="6" t="s">
        <v>82</v>
      </c>
      <c r="I40" s="6" t="s">
        <v>537</v>
      </c>
      <c r="J40" s="6">
        <v>10</v>
      </c>
      <c r="K40" s="6" t="s">
        <v>533</v>
      </c>
      <c r="L40" s="6">
        <v>553</v>
      </c>
    </row>
    <row r="41" spans="1:12" ht="15" customHeight="1" x14ac:dyDescent="0.25">
      <c r="A41" s="7">
        <v>1</v>
      </c>
      <c r="B41" s="6">
        <v>245</v>
      </c>
      <c r="C41" s="6" t="s">
        <v>16</v>
      </c>
      <c r="D41" s="6" t="s">
        <v>311</v>
      </c>
      <c r="E41" s="6" t="s">
        <v>312</v>
      </c>
      <c r="F41" s="6">
        <v>23</v>
      </c>
      <c r="G41" s="6">
        <v>40.74</v>
      </c>
      <c r="H41" s="6" t="s">
        <v>313</v>
      </c>
      <c r="I41" s="6" t="s">
        <v>537</v>
      </c>
      <c r="J41" s="6">
        <v>1</v>
      </c>
      <c r="K41" s="6" t="s">
        <v>533</v>
      </c>
      <c r="L41" s="6">
        <v>553</v>
      </c>
    </row>
    <row r="42" spans="1:12" ht="15" customHeight="1" x14ac:dyDescent="0.25">
      <c r="A42" s="7">
        <v>1</v>
      </c>
      <c r="B42" s="6">
        <v>249</v>
      </c>
      <c r="C42" s="6" t="s">
        <v>22</v>
      </c>
      <c r="D42" s="6" t="s">
        <v>315</v>
      </c>
      <c r="E42" s="6" t="s">
        <v>316</v>
      </c>
      <c r="F42" s="6">
        <v>1500</v>
      </c>
      <c r="G42" s="6">
        <v>0.88</v>
      </c>
      <c r="H42" s="6" t="s">
        <v>317</v>
      </c>
      <c r="I42" s="6" t="s">
        <v>537</v>
      </c>
      <c r="J42" s="6">
        <v>400</v>
      </c>
      <c r="K42" s="6" t="s">
        <v>533</v>
      </c>
      <c r="L42" s="6">
        <v>553</v>
      </c>
    </row>
    <row r="43" spans="1:12" ht="15" customHeight="1" x14ac:dyDescent="0.25">
      <c r="A43" s="7">
        <v>1</v>
      </c>
      <c r="B43" s="6">
        <v>257</v>
      </c>
      <c r="C43" s="6" t="s">
        <v>16</v>
      </c>
      <c r="D43" s="6" t="s">
        <v>328</v>
      </c>
      <c r="E43" s="6" t="s">
        <v>331</v>
      </c>
      <c r="F43" s="6">
        <v>40</v>
      </c>
      <c r="G43" s="6">
        <v>18.52</v>
      </c>
      <c r="H43" s="6" t="s">
        <v>38</v>
      </c>
      <c r="I43" s="6" t="s">
        <v>544</v>
      </c>
      <c r="J43" s="6">
        <v>2</v>
      </c>
      <c r="K43" s="6" t="s">
        <v>533</v>
      </c>
      <c r="L43" s="6">
        <v>350</v>
      </c>
    </row>
    <row r="44" spans="1:12" ht="15" customHeight="1" x14ac:dyDescent="0.25">
      <c r="A44" s="7">
        <v>1</v>
      </c>
      <c r="B44" s="6">
        <v>258</v>
      </c>
      <c r="C44" s="6" t="s">
        <v>16</v>
      </c>
      <c r="D44" s="6" t="s">
        <v>323</v>
      </c>
      <c r="E44" s="6" t="s">
        <v>545</v>
      </c>
      <c r="F44" s="6">
        <v>10</v>
      </c>
      <c r="G44" s="6">
        <v>18.52</v>
      </c>
      <c r="H44" s="6" t="s">
        <v>38</v>
      </c>
      <c r="I44" s="6" t="s">
        <v>538</v>
      </c>
      <c r="J44" s="6">
        <v>5</v>
      </c>
      <c r="K44" s="6" t="s">
        <v>533</v>
      </c>
      <c r="L44" s="6">
        <v>633</v>
      </c>
    </row>
    <row r="45" spans="1:12" ht="15" customHeight="1" x14ac:dyDescent="0.25">
      <c r="A45" s="7">
        <v>1</v>
      </c>
      <c r="B45" s="6">
        <v>258</v>
      </c>
      <c r="C45" s="6" t="s">
        <v>16</v>
      </c>
      <c r="D45" s="6" t="s">
        <v>323</v>
      </c>
      <c r="E45" s="6" t="s">
        <v>545</v>
      </c>
      <c r="F45" s="6">
        <v>10</v>
      </c>
      <c r="G45" s="6">
        <v>18.52</v>
      </c>
      <c r="H45" s="6" t="s">
        <v>38</v>
      </c>
      <c r="I45" s="6" t="s">
        <v>541</v>
      </c>
      <c r="J45" s="6">
        <v>5</v>
      </c>
      <c r="K45" s="6" t="s">
        <v>533</v>
      </c>
      <c r="L45" s="6">
        <v>741</v>
      </c>
    </row>
    <row r="46" spans="1:12" ht="15" customHeight="1" x14ac:dyDescent="0.25">
      <c r="A46" s="7">
        <v>1</v>
      </c>
      <c r="B46" s="6">
        <v>260</v>
      </c>
      <c r="C46" s="6" t="s">
        <v>22</v>
      </c>
      <c r="D46" s="6" t="s">
        <v>260</v>
      </c>
      <c r="E46" s="6" t="s">
        <v>333</v>
      </c>
      <c r="F46" s="6">
        <v>35</v>
      </c>
      <c r="G46" s="6">
        <v>13.71</v>
      </c>
      <c r="H46" s="6" t="s">
        <v>19</v>
      </c>
      <c r="I46" s="6" t="s">
        <v>538</v>
      </c>
      <c r="J46" s="6">
        <v>5</v>
      </c>
      <c r="K46" s="6" t="s">
        <v>533</v>
      </c>
      <c r="L46" s="6">
        <v>633</v>
      </c>
    </row>
    <row r="47" spans="1:12" ht="15" customHeight="1" x14ac:dyDescent="0.25">
      <c r="A47" s="7">
        <v>1</v>
      </c>
      <c r="B47" s="6">
        <v>262</v>
      </c>
      <c r="C47" s="6" t="s">
        <v>58</v>
      </c>
      <c r="D47" s="6" t="s">
        <v>315</v>
      </c>
      <c r="E47" s="6" t="s">
        <v>336</v>
      </c>
      <c r="F47" s="6">
        <v>82</v>
      </c>
      <c r="G47" s="6">
        <v>17.149999999999999</v>
      </c>
      <c r="H47" s="6" t="s">
        <v>19</v>
      </c>
      <c r="I47" s="6" t="s">
        <v>544</v>
      </c>
      <c r="J47" s="6">
        <v>4</v>
      </c>
      <c r="K47" s="6" t="s">
        <v>533</v>
      </c>
      <c r="L47" s="6">
        <v>350</v>
      </c>
    </row>
    <row r="48" spans="1:12" ht="15" customHeight="1" x14ac:dyDescent="0.25">
      <c r="A48" s="7">
        <v>1</v>
      </c>
      <c r="B48" s="6">
        <v>262</v>
      </c>
      <c r="C48" s="6" t="s">
        <v>58</v>
      </c>
      <c r="D48" s="6" t="s">
        <v>315</v>
      </c>
      <c r="E48" s="6" t="s">
        <v>336</v>
      </c>
      <c r="F48" s="6">
        <v>82</v>
      </c>
      <c r="G48" s="6">
        <v>17.149999999999999</v>
      </c>
      <c r="H48" s="6" t="s">
        <v>19</v>
      </c>
      <c r="I48" s="6" t="s">
        <v>546</v>
      </c>
      <c r="J48" s="6">
        <v>5</v>
      </c>
      <c r="K48" s="6" t="s">
        <v>533</v>
      </c>
      <c r="L48" s="6">
        <v>392</v>
      </c>
    </row>
    <row r="49" spans="1:12" ht="15" customHeight="1" x14ac:dyDescent="0.25">
      <c r="A49" s="7">
        <v>1</v>
      </c>
      <c r="B49" s="6">
        <v>262</v>
      </c>
      <c r="C49" s="6" t="s">
        <v>58</v>
      </c>
      <c r="D49" s="6" t="s">
        <v>315</v>
      </c>
      <c r="E49" s="6" t="s">
        <v>336</v>
      </c>
      <c r="F49" s="6">
        <v>82</v>
      </c>
      <c r="G49" s="6">
        <v>17.149999999999999</v>
      </c>
      <c r="H49" s="6" t="s">
        <v>19</v>
      </c>
      <c r="I49" s="6" t="s">
        <v>547</v>
      </c>
      <c r="J49" s="6">
        <v>2</v>
      </c>
      <c r="K49" s="6" t="s">
        <v>533</v>
      </c>
      <c r="L49" s="6">
        <v>524</v>
      </c>
    </row>
    <row r="50" spans="1:12" ht="15" customHeight="1" x14ac:dyDescent="0.25">
      <c r="A50" s="7">
        <v>1</v>
      </c>
      <c r="B50" s="6">
        <v>262</v>
      </c>
      <c r="C50" s="6" t="s">
        <v>58</v>
      </c>
      <c r="D50" s="6" t="s">
        <v>315</v>
      </c>
      <c r="E50" s="6" t="s">
        <v>336</v>
      </c>
      <c r="F50" s="6">
        <v>82</v>
      </c>
      <c r="G50" s="6">
        <v>17.149999999999999</v>
      </c>
      <c r="H50" s="6" t="s">
        <v>19</v>
      </c>
      <c r="I50" s="6" t="s">
        <v>537</v>
      </c>
      <c r="J50" s="6">
        <v>10</v>
      </c>
      <c r="K50" s="6" t="s">
        <v>533</v>
      </c>
      <c r="L50" s="6">
        <v>553</v>
      </c>
    </row>
    <row r="51" spans="1:12" ht="15" customHeight="1" x14ac:dyDescent="0.25">
      <c r="A51" s="7">
        <v>1</v>
      </c>
      <c r="B51" s="6">
        <v>262</v>
      </c>
      <c r="C51" s="6" t="s">
        <v>58</v>
      </c>
      <c r="D51" s="6" t="s">
        <v>315</v>
      </c>
      <c r="E51" s="6" t="s">
        <v>336</v>
      </c>
      <c r="F51" s="6">
        <v>82</v>
      </c>
      <c r="G51" s="6">
        <v>17.149999999999999</v>
      </c>
      <c r="H51" s="6" t="s">
        <v>19</v>
      </c>
      <c r="I51" s="6" t="s">
        <v>548</v>
      </c>
      <c r="J51" s="6">
        <v>5</v>
      </c>
      <c r="K51" s="6" t="s">
        <v>533</v>
      </c>
      <c r="L51" s="6">
        <v>579</v>
      </c>
    </row>
    <row r="52" spans="1:12" ht="15" customHeight="1" x14ac:dyDescent="0.25">
      <c r="A52" s="7">
        <v>1</v>
      </c>
      <c r="B52" s="6">
        <v>262</v>
      </c>
      <c r="C52" s="6" t="s">
        <v>58</v>
      </c>
      <c r="D52" s="6" t="s">
        <v>315</v>
      </c>
      <c r="E52" s="6" t="s">
        <v>336</v>
      </c>
      <c r="F52" s="6">
        <v>82</v>
      </c>
      <c r="G52" s="6">
        <v>17.149999999999999</v>
      </c>
      <c r="H52" s="6" t="s">
        <v>19</v>
      </c>
      <c r="I52" s="6" t="s">
        <v>546</v>
      </c>
      <c r="J52" s="6">
        <v>5</v>
      </c>
      <c r="K52" s="6" t="s">
        <v>533</v>
      </c>
      <c r="L52" s="6">
        <v>602</v>
      </c>
    </row>
    <row r="53" spans="1:12" ht="15" customHeight="1" x14ac:dyDescent="0.25">
      <c r="A53" s="7">
        <v>1</v>
      </c>
      <c r="B53" s="6">
        <v>262</v>
      </c>
      <c r="C53" s="6" t="s">
        <v>58</v>
      </c>
      <c r="D53" s="6" t="s">
        <v>315</v>
      </c>
      <c r="E53" s="6" t="s">
        <v>336</v>
      </c>
      <c r="F53" s="6">
        <v>82</v>
      </c>
      <c r="G53" s="6">
        <v>17.149999999999999</v>
      </c>
      <c r="H53" s="6" t="s">
        <v>19</v>
      </c>
      <c r="I53" s="6" t="s">
        <v>542</v>
      </c>
      <c r="J53" s="6">
        <v>5</v>
      </c>
      <c r="K53" s="6" t="s">
        <v>533</v>
      </c>
      <c r="L53" s="6">
        <v>610</v>
      </c>
    </row>
    <row r="54" spans="1:12" ht="15" customHeight="1" x14ac:dyDescent="0.25">
      <c r="A54" s="7">
        <v>1</v>
      </c>
      <c r="B54" s="6">
        <v>267</v>
      </c>
      <c r="C54" s="6" t="s">
        <v>22</v>
      </c>
      <c r="D54" s="6" t="s">
        <v>260</v>
      </c>
      <c r="E54" s="6" t="s">
        <v>344</v>
      </c>
      <c r="F54" s="6">
        <v>134</v>
      </c>
      <c r="G54" s="6">
        <v>13.8</v>
      </c>
      <c r="H54" s="6" t="s">
        <v>38</v>
      </c>
      <c r="I54" s="6" t="s">
        <v>546</v>
      </c>
      <c r="J54" s="6">
        <v>4</v>
      </c>
      <c r="K54" s="6" t="s">
        <v>533</v>
      </c>
      <c r="L54" s="6">
        <v>392</v>
      </c>
    </row>
    <row r="55" spans="1:12" ht="15" customHeight="1" x14ac:dyDescent="0.25">
      <c r="A55" s="7">
        <v>1</v>
      </c>
      <c r="B55" s="6">
        <v>267</v>
      </c>
      <c r="C55" s="6" t="s">
        <v>22</v>
      </c>
      <c r="D55" s="6" t="s">
        <v>260</v>
      </c>
      <c r="E55" s="6" t="s">
        <v>344</v>
      </c>
      <c r="F55" s="6">
        <v>134</v>
      </c>
      <c r="G55" s="6">
        <v>13.8</v>
      </c>
      <c r="H55" s="6" t="s">
        <v>38</v>
      </c>
      <c r="I55" s="6" t="s">
        <v>548</v>
      </c>
      <c r="J55" s="6">
        <v>5</v>
      </c>
      <c r="K55" s="6" t="s">
        <v>533</v>
      </c>
      <c r="L55" s="6">
        <v>579</v>
      </c>
    </row>
    <row r="56" spans="1:12" ht="15" customHeight="1" x14ac:dyDescent="0.25">
      <c r="A56" s="7">
        <v>1</v>
      </c>
      <c r="B56" s="6">
        <v>267</v>
      </c>
      <c r="C56" s="6" t="s">
        <v>22</v>
      </c>
      <c r="D56" s="6" t="s">
        <v>260</v>
      </c>
      <c r="E56" s="6" t="s">
        <v>344</v>
      </c>
      <c r="F56" s="6">
        <v>134</v>
      </c>
      <c r="G56" s="6">
        <v>13.8</v>
      </c>
      <c r="H56" s="6" t="s">
        <v>38</v>
      </c>
      <c r="I56" s="6" t="s">
        <v>538</v>
      </c>
      <c r="J56" s="6">
        <v>5</v>
      </c>
      <c r="K56" s="6" t="s">
        <v>533</v>
      </c>
      <c r="L56" s="6">
        <v>633</v>
      </c>
    </row>
    <row r="57" spans="1:12" ht="15" customHeight="1" x14ac:dyDescent="0.25">
      <c r="A57" s="7">
        <v>1</v>
      </c>
      <c r="B57" s="6">
        <v>268</v>
      </c>
      <c r="C57" s="6" t="s">
        <v>16</v>
      </c>
      <c r="D57" s="6" t="s">
        <v>328</v>
      </c>
      <c r="E57" s="6" t="s">
        <v>345</v>
      </c>
      <c r="F57" s="6">
        <v>56</v>
      </c>
      <c r="G57" s="6">
        <v>18.52</v>
      </c>
      <c r="H57" s="6" t="s">
        <v>38</v>
      </c>
      <c r="I57" s="6" t="s">
        <v>544</v>
      </c>
      <c r="J57" s="6">
        <v>2</v>
      </c>
      <c r="K57" s="6" t="s">
        <v>533</v>
      </c>
      <c r="L57" s="6">
        <v>350</v>
      </c>
    </row>
    <row r="58" spans="1:12" ht="15" customHeight="1" x14ac:dyDescent="0.25">
      <c r="A58" s="7">
        <v>1</v>
      </c>
      <c r="B58" s="6">
        <v>268</v>
      </c>
      <c r="C58" s="6" t="s">
        <v>16</v>
      </c>
      <c r="D58" s="6" t="s">
        <v>328</v>
      </c>
      <c r="E58" s="6" t="s">
        <v>345</v>
      </c>
      <c r="F58" s="6">
        <v>56</v>
      </c>
      <c r="G58" s="6">
        <v>18.52</v>
      </c>
      <c r="H58" s="6" t="s">
        <v>38</v>
      </c>
      <c r="I58" s="6" t="s">
        <v>537</v>
      </c>
      <c r="J58" s="6">
        <v>10</v>
      </c>
      <c r="K58" s="6" t="s">
        <v>533</v>
      </c>
      <c r="L58" s="6">
        <v>553</v>
      </c>
    </row>
    <row r="59" spans="1:12" ht="15" customHeight="1" x14ac:dyDescent="0.25">
      <c r="A59" s="7">
        <v>1</v>
      </c>
      <c r="B59" s="6">
        <v>268</v>
      </c>
      <c r="C59" s="6" t="s">
        <v>16</v>
      </c>
      <c r="D59" s="6" t="s">
        <v>328</v>
      </c>
      <c r="E59" s="6" t="s">
        <v>345</v>
      </c>
      <c r="F59" s="6">
        <v>56</v>
      </c>
      <c r="G59" s="6">
        <v>18.52</v>
      </c>
      <c r="H59" s="6" t="s">
        <v>38</v>
      </c>
      <c r="I59" s="6" t="s">
        <v>546</v>
      </c>
      <c r="J59" s="6">
        <v>5</v>
      </c>
      <c r="K59" s="6" t="s">
        <v>533</v>
      </c>
      <c r="L59" s="6">
        <v>602</v>
      </c>
    </row>
    <row r="60" spans="1:12" ht="15" customHeight="1" x14ac:dyDescent="0.25">
      <c r="A60" s="7">
        <v>1</v>
      </c>
      <c r="B60" s="6">
        <v>268</v>
      </c>
      <c r="C60" s="6" t="s">
        <v>16</v>
      </c>
      <c r="D60" s="6" t="s">
        <v>328</v>
      </c>
      <c r="E60" s="6" t="s">
        <v>345</v>
      </c>
      <c r="F60" s="6">
        <v>56</v>
      </c>
      <c r="G60" s="6">
        <v>18.52</v>
      </c>
      <c r="H60" s="6" t="s">
        <v>38</v>
      </c>
      <c r="I60" s="6" t="s">
        <v>542</v>
      </c>
      <c r="J60" s="6">
        <v>2</v>
      </c>
      <c r="K60" s="6" t="s">
        <v>533</v>
      </c>
      <c r="L60" s="6">
        <v>610</v>
      </c>
    </row>
    <row r="61" spans="1:12" ht="15" customHeight="1" x14ac:dyDescent="0.25">
      <c r="A61" s="7">
        <v>1</v>
      </c>
      <c r="B61" s="6">
        <v>273</v>
      </c>
      <c r="C61" s="6" t="s">
        <v>22</v>
      </c>
      <c r="D61" s="6" t="s">
        <v>54</v>
      </c>
      <c r="E61" s="6" t="s">
        <v>350</v>
      </c>
      <c r="F61" s="6">
        <v>7</v>
      </c>
      <c r="G61" s="6">
        <v>15.71</v>
      </c>
      <c r="H61" s="6" t="s">
        <v>19</v>
      </c>
      <c r="I61" s="6" t="s">
        <v>537</v>
      </c>
      <c r="J61" s="6">
        <v>1</v>
      </c>
      <c r="K61" s="6" t="s">
        <v>533</v>
      </c>
      <c r="L61" s="6">
        <v>553</v>
      </c>
    </row>
    <row r="62" spans="1:12" ht="15" customHeight="1" x14ac:dyDescent="0.25">
      <c r="A62" s="7">
        <v>1</v>
      </c>
      <c r="B62" s="6">
        <v>280</v>
      </c>
      <c r="C62" s="6" t="s">
        <v>16</v>
      </c>
      <c r="D62" s="6" t="s">
        <v>357</v>
      </c>
      <c r="E62" s="6" t="s">
        <v>358</v>
      </c>
      <c r="F62" s="6">
        <v>33</v>
      </c>
      <c r="G62" s="6">
        <v>14.22</v>
      </c>
      <c r="H62" s="6" t="s">
        <v>19</v>
      </c>
      <c r="I62" s="6" t="s">
        <v>534</v>
      </c>
      <c r="J62" s="6">
        <v>3</v>
      </c>
      <c r="K62" s="6" t="s">
        <v>533</v>
      </c>
      <c r="L62" s="6">
        <v>624</v>
      </c>
    </row>
    <row r="63" spans="1:12" ht="15" customHeight="1" x14ac:dyDescent="0.25">
      <c r="A63" s="7">
        <v>1</v>
      </c>
      <c r="B63" s="6">
        <v>283</v>
      </c>
      <c r="C63" s="6" t="s">
        <v>22</v>
      </c>
      <c r="D63" s="6" t="s">
        <v>260</v>
      </c>
      <c r="E63" s="6" t="s">
        <v>361</v>
      </c>
      <c r="F63" s="6">
        <v>7250</v>
      </c>
      <c r="G63" s="6">
        <v>0.13</v>
      </c>
      <c r="H63" s="6" t="s">
        <v>19</v>
      </c>
      <c r="I63" s="6" t="s">
        <v>537</v>
      </c>
      <c r="J63" s="6">
        <v>200</v>
      </c>
      <c r="K63" s="6" t="s">
        <v>533</v>
      </c>
      <c r="L63" s="6">
        <v>553</v>
      </c>
    </row>
    <row r="64" spans="1:12" ht="15" customHeight="1" x14ac:dyDescent="0.25">
      <c r="A64" s="7">
        <v>1</v>
      </c>
      <c r="B64" s="6">
        <v>287</v>
      </c>
      <c r="C64" s="6" t="s">
        <v>16</v>
      </c>
      <c r="D64" s="6" t="s">
        <v>366</v>
      </c>
      <c r="E64" s="6" t="s">
        <v>367</v>
      </c>
      <c r="F64" s="6">
        <v>26300</v>
      </c>
      <c r="G64" s="6">
        <v>0.11</v>
      </c>
      <c r="H64" s="6" t="s">
        <v>19</v>
      </c>
      <c r="I64" s="6" t="s">
        <v>537</v>
      </c>
      <c r="J64" s="6">
        <v>500</v>
      </c>
      <c r="K64" s="6" t="s">
        <v>533</v>
      </c>
      <c r="L64" s="6">
        <v>553</v>
      </c>
    </row>
    <row r="65" spans="1:12" ht="15" customHeight="1" x14ac:dyDescent="0.25">
      <c r="A65" s="7">
        <v>1</v>
      </c>
      <c r="B65" s="6">
        <v>289</v>
      </c>
      <c r="C65" s="6" t="s">
        <v>22</v>
      </c>
      <c r="D65" s="6" t="s">
        <v>260</v>
      </c>
      <c r="E65" s="6" t="s">
        <v>369</v>
      </c>
      <c r="F65" s="6">
        <v>240</v>
      </c>
      <c r="G65" s="6">
        <v>2.25</v>
      </c>
      <c r="H65" s="6" t="s">
        <v>19</v>
      </c>
      <c r="I65" s="6" t="s">
        <v>534</v>
      </c>
      <c r="J65" s="6">
        <v>10</v>
      </c>
      <c r="K65" s="6" t="s">
        <v>533</v>
      </c>
      <c r="L65" s="6">
        <v>624</v>
      </c>
    </row>
    <row r="66" spans="1:12" ht="15" customHeight="1" x14ac:dyDescent="0.25">
      <c r="A66" s="7">
        <v>1</v>
      </c>
      <c r="B66" s="6">
        <v>290</v>
      </c>
      <c r="C66" s="6" t="s">
        <v>22</v>
      </c>
      <c r="D66" s="6" t="s">
        <v>260</v>
      </c>
      <c r="E66" s="6" t="s">
        <v>370</v>
      </c>
      <c r="F66" s="6">
        <v>7570</v>
      </c>
      <c r="G66" s="6">
        <v>0.24</v>
      </c>
      <c r="H66" s="6" t="s">
        <v>19</v>
      </c>
      <c r="I66" s="6" t="s">
        <v>534</v>
      </c>
      <c r="J66" s="6">
        <v>20</v>
      </c>
      <c r="K66" s="6" t="s">
        <v>533</v>
      </c>
      <c r="L66" s="6">
        <v>624</v>
      </c>
    </row>
    <row r="67" spans="1:12" ht="15" customHeight="1" x14ac:dyDescent="0.25">
      <c r="A67" s="7">
        <v>1</v>
      </c>
      <c r="B67" s="6">
        <v>291</v>
      </c>
      <c r="C67" s="6" t="s">
        <v>22</v>
      </c>
      <c r="D67" s="6" t="s">
        <v>260</v>
      </c>
      <c r="E67" s="6" t="s">
        <v>371</v>
      </c>
      <c r="F67" s="6">
        <v>3040</v>
      </c>
      <c r="G67" s="6">
        <v>0.34</v>
      </c>
      <c r="H67" s="6" t="s">
        <v>19</v>
      </c>
      <c r="I67" s="6" t="s">
        <v>534</v>
      </c>
      <c r="J67" s="6">
        <v>20</v>
      </c>
      <c r="K67" s="6" t="s">
        <v>533</v>
      </c>
      <c r="L67" s="6">
        <v>624</v>
      </c>
    </row>
    <row r="68" spans="1:12" ht="15" customHeight="1" x14ac:dyDescent="0.25">
      <c r="A68" s="7">
        <v>1</v>
      </c>
      <c r="B68" s="6">
        <v>293</v>
      </c>
      <c r="C68" s="6" t="s">
        <v>96</v>
      </c>
      <c r="D68" s="6" t="s">
        <v>328</v>
      </c>
      <c r="E68" s="6" t="s">
        <v>373</v>
      </c>
      <c r="F68" s="6">
        <v>4100</v>
      </c>
      <c r="G68" s="6">
        <v>0.12</v>
      </c>
      <c r="H68" s="6" t="s">
        <v>19</v>
      </c>
      <c r="I68" s="6" t="s">
        <v>537</v>
      </c>
      <c r="J68" s="6">
        <v>500</v>
      </c>
      <c r="K68" s="6" t="s">
        <v>533</v>
      </c>
      <c r="L68" s="6">
        <v>553</v>
      </c>
    </row>
    <row r="69" spans="1:12" ht="15" customHeight="1" x14ac:dyDescent="0.25">
      <c r="A69" s="7">
        <v>1</v>
      </c>
      <c r="B69" s="6">
        <v>298</v>
      </c>
      <c r="C69" s="6" t="s">
        <v>35</v>
      </c>
      <c r="D69" s="6" t="s">
        <v>54</v>
      </c>
      <c r="E69" s="6" t="s">
        <v>379</v>
      </c>
      <c r="F69" s="6">
        <v>15</v>
      </c>
      <c r="G69" s="6">
        <v>1.94</v>
      </c>
      <c r="H69" s="6" t="s">
        <v>19</v>
      </c>
      <c r="I69" s="6" t="s">
        <v>537</v>
      </c>
      <c r="J69" s="6">
        <v>10</v>
      </c>
      <c r="K69" s="6" t="s">
        <v>533</v>
      </c>
      <c r="L69" s="6">
        <v>553</v>
      </c>
    </row>
    <row r="70" spans="1:12" ht="15" customHeight="1" x14ac:dyDescent="0.25">
      <c r="A70" s="7">
        <v>1</v>
      </c>
      <c r="B70" s="6">
        <v>303</v>
      </c>
      <c r="C70" s="6" t="s">
        <v>16</v>
      </c>
      <c r="D70" s="6" t="s">
        <v>273</v>
      </c>
      <c r="E70" s="6" t="s">
        <v>387</v>
      </c>
      <c r="F70" s="6">
        <v>11</v>
      </c>
      <c r="G70" s="6">
        <v>2.81</v>
      </c>
      <c r="H70" s="6" t="s">
        <v>19</v>
      </c>
      <c r="I70" s="6" t="s">
        <v>537</v>
      </c>
      <c r="J70" s="6">
        <v>6</v>
      </c>
      <c r="K70" s="6" t="s">
        <v>533</v>
      </c>
      <c r="L70" s="6">
        <v>553</v>
      </c>
    </row>
    <row r="71" spans="1:12" ht="15" customHeight="1" x14ac:dyDescent="0.25">
      <c r="A71" s="7">
        <v>1</v>
      </c>
      <c r="B71" s="6">
        <v>308</v>
      </c>
      <c r="C71" s="6" t="s">
        <v>16</v>
      </c>
      <c r="D71" s="6" t="s">
        <v>389</v>
      </c>
      <c r="E71" s="6" t="s">
        <v>394</v>
      </c>
      <c r="F71" s="6">
        <v>18</v>
      </c>
      <c r="G71" s="6">
        <v>3.7</v>
      </c>
      <c r="H71" s="6" t="s">
        <v>19</v>
      </c>
      <c r="I71" s="6" t="s">
        <v>537</v>
      </c>
      <c r="J71" s="6">
        <v>3</v>
      </c>
      <c r="K71" s="6" t="s">
        <v>533</v>
      </c>
      <c r="L71" s="6">
        <v>553</v>
      </c>
    </row>
    <row r="72" spans="1:12" ht="15" customHeight="1" x14ac:dyDescent="0.25">
      <c r="A72" s="7">
        <v>1</v>
      </c>
      <c r="B72" s="6">
        <v>309</v>
      </c>
      <c r="C72" s="6" t="s">
        <v>16</v>
      </c>
      <c r="D72" s="6" t="s">
        <v>389</v>
      </c>
      <c r="E72" s="6" t="s">
        <v>395</v>
      </c>
      <c r="F72" s="6">
        <v>9</v>
      </c>
      <c r="G72" s="6">
        <v>3.85</v>
      </c>
      <c r="H72" s="6" t="s">
        <v>19</v>
      </c>
      <c r="I72" s="6" t="s">
        <v>537</v>
      </c>
      <c r="J72" s="6">
        <v>4</v>
      </c>
      <c r="K72" s="6" t="s">
        <v>533</v>
      </c>
      <c r="L72" s="6">
        <v>553</v>
      </c>
    </row>
    <row r="73" spans="1:12" ht="15" customHeight="1" x14ac:dyDescent="0.25">
      <c r="A73" s="7">
        <v>1</v>
      </c>
      <c r="B73" s="6">
        <v>310</v>
      </c>
      <c r="C73" s="6" t="s">
        <v>16</v>
      </c>
      <c r="D73" s="6" t="s">
        <v>389</v>
      </c>
      <c r="E73" s="6" t="s">
        <v>396</v>
      </c>
      <c r="F73" s="6">
        <v>9</v>
      </c>
      <c r="G73" s="6">
        <v>3.93</v>
      </c>
      <c r="H73" s="6" t="s">
        <v>19</v>
      </c>
      <c r="I73" s="6" t="s">
        <v>537</v>
      </c>
      <c r="J73" s="6">
        <v>4</v>
      </c>
      <c r="K73" s="6" t="s">
        <v>533</v>
      </c>
      <c r="L73" s="6">
        <v>553</v>
      </c>
    </row>
    <row r="74" spans="1:12" ht="15" customHeight="1" x14ac:dyDescent="0.25">
      <c r="A74" s="7">
        <v>1</v>
      </c>
      <c r="B74" s="6">
        <v>313</v>
      </c>
      <c r="C74" s="6" t="s">
        <v>35</v>
      </c>
      <c r="D74" s="6" t="s">
        <v>389</v>
      </c>
      <c r="E74" s="6" t="s">
        <v>399</v>
      </c>
      <c r="F74" s="6">
        <v>61</v>
      </c>
      <c r="G74" s="6">
        <v>3.27</v>
      </c>
      <c r="H74" s="6" t="s">
        <v>19</v>
      </c>
      <c r="I74" s="6" t="s">
        <v>537</v>
      </c>
      <c r="J74" s="6">
        <v>6</v>
      </c>
      <c r="K74" s="6" t="s">
        <v>533</v>
      </c>
      <c r="L74" s="6">
        <v>553</v>
      </c>
    </row>
    <row r="75" spans="1:12" ht="15" customHeight="1" x14ac:dyDescent="0.25">
      <c r="A75" s="7">
        <v>1</v>
      </c>
      <c r="B75" s="6">
        <v>315</v>
      </c>
      <c r="C75" s="6" t="s">
        <v>22</v>
      </c>
      <c r="D75" s="6" t="s">
        <v>260</v>
      </c>
      <c r="E75" s="6" t="s">
        <v>400</v>
      </c>
      <c r="F75" s="6">
        <v>40</v>
      </c>
      <c r="G75" s="6">
        <v>4.87</v>
      </c>
      <c r="H75" s="6" t="s">
        <v>38</v>
      </c>
      <c r="I75" s="6" t="s">
        <v>544</v>
      </c>
      <c r="J75" s="6">
        <v>8</v>
      </c>
      <c r="K75" s="6" t="s">
        <v>533</v>
      </c>
      <c r="L75" s="6">
        <v>350</v>
      </c>
    </row>
    <row r="76" spans="1:12" ht="15" customHeight="1" x14ac:dyDescent="0.25">
      <c r="A76" s="7">
        <v>1</v>
      </c>
      <c r="B76" s="6">
        <v>315</v>
      </c>
      <c r="C76" s="6" t="s">
        <v>22</v>
      </c>
      <c r="D76" s="6" t="s">
        <v>260</v>
      </c>
      <c r="E76" s="6" t="s">
        <v>400</v>
      </c>
      <c r="F76" s="6">
        <v>40</v>
      </c>
      <c r="G76" s="6">
        <v>4.87</v>
      </c>
      <c r="H76" s="6" t="s">
        <v>38</v>
      </c>
      <c r="I76" s="6" t="s">
        <v>546</v>
      </c>
      <c r="J76" s="6">
        <v>4</v>
      </c>
      <c r="K76" s="6" t="s">
        <v>533</v>
      </c>
      <c r="L76" s="6">
        <v>392</v>
      </c>
    </row>
    <row r="77" spans="1:12" ht="15" customHeight="1" x14ac:dyDescent="0.25">
      <c r="A77" s="7">
        <v>1</v>
      </c>
      <c r="B77" s="6">
        <v>315</v>
      </c>
      <c r="C77" s="6" t="s">
        <v>22</v>
      </c>
      <c r="D77" s="6" t="s">
        <v>260</v>
      </c>
      <c r="E77" s="6" t="s">
        <v>400</v>
      </c>
      <c r="F77" s="6">
        <v>40</v>
      </c>
      <c r="G77" s="6">
        <v>4.87</v>
      </c>
      <c r="H77" s="6" t="s">
        <v>38</v>
      </c>
      <c r="I77" s="6" t="s">
        <v>546</v>
      </c>
      <c r="J77" s="6">
        <v>3</v>
      </c>
      <c r="K77" s="6" t="s">
        <v>533</v>
      </c>
      <c r="L77" s="6">
        <v>602</v>
      </c>
    </row>
    <row r="78" spans="1:12" ht="15" customHeight="1" x14ac:dyDescent="0.25">
      <c r="A78" s="7">
        <v>1</v>
      </c>
      <c r="B78" s="6">
        <v>317</v>
      </c>
      <c r="C78" s="6" t="s">
        <v>16</v>
      </c>
      <c r="D78" s="6" t="s">
        <v>403</v>
      </c>
      <c r="E78" s="6" t="s">
        <v>404</v>
      </c>
      <c r="F78" s="6">
        <v>95</v>
      </c>
      <c r="G78" s="6">
        <v>2.52</v>
      </c>
      <c r="H78" s="6" t="s">
        <v>19</v>
      </c>
      <c r="I78" s="6" t="s">
        <v>537</v>
      </c>
      <c r="J78" s="6">
        <v>10</v>
      </c>
      <c r="K78" s="6" t="s">
        <v>533</v>
      </c>
      <c r="L78" s="6">
        <v>553</v>
      </c>
    </row>
    <row r="79" spans="1:12" ht="15" customHeight="1" x14ac:dyDescent="0.25">
      <c r="A79" s="7">
        <v>1</v>
      </c>
      <c r="B79" s="6">
        <v>319</v>
      </c>
      <c r="C79" s="6" t="s">
        <v>22</v>
      </c>
      <c r="D79" s="6" t="s">
        <v>28</v>
      </c>
      <c r="E79" s="6" t="s">
        <v>406</v>
      </c>
      <c r="F79" s="6">
        <v>21</v>
      </c>
      <c r="G79" s="6">
        <v>4.04</v>
      </c>
      <c r="H79" s="6" t="s">
        <v>19</v>
      </c>
      <c r="I79" s="6" t="s">
        <v>537</v>
      </c>
      <c r="J79" s="6">
        <v>2</v>
      </c>
      <c r="K79" s="6" t="s">
        <v>533</v>
      </c>
      <c r="L79" s="6">
        <v>553</v>
      </c>
    </row>
    <row r="80" spans="1:12" ht="15" customHeight="1" x14ac:dyDescent="0.25">
      <c r="A80" s="7">
        <v>1</v>
      </c>
      <c r="B80" s="6">
        <v>326</v>
      </c>
      <c r="C80" s="6" t="s">
        <v>22</v>
      </c>
      <c r="D80" s="6" t="s">
        <v>28</v>
      </c>
      <c r="E80" s="6" t="s">
        <v>549</v>
      </c>
      <c r="F80" s="6">
        <v>6</v>
      </c>
      <c r="G80" s="6">
        <v>12</v>
      </c>
      <c r="H80" s="6" t="s">
        <v>19</v>
      </c>
      <c r="I80" s="6" t="s">
        <v>537</v>
      </c>
      <c r="J80" s="6">
        <v>6</v>
      </c>
      <c r="K80" s="6" t="s">
        <v>533</v>
      </c>
      <c r="L80" s="6">
        <v>553</v>
      </c>
    </row>
    <row r="81" spans="1:12" ht="15" customHeight="1" x14ac:dyDescent="0.25">
      <c r="A81" s="7">
        <v>1</v>
      </c>
      <c r="B81" s="6">
        <v>327</v>
      </c>
      <c r="C81" s="6" t="s">
        <v>22</v>
      </c>
      <c r="D81" s="6" t="s">
        <v>28</v>
      </c>
      <c r="E81" s="6" t="s">
        <v>414</v>
      </c>
      <c r="F81" s="6">
        <v>7</v>
      </c>
      <c r="G81" s="6">
        <v>15</v>
      </c>
      <c r="H81" s="6" t="s">
        <v>19</v>
      </c>
      <c r="I81" s="6" t="s">
        <v>537</v>
      </c>
      <c r="J81" s="6">
        <v>6</v>
      </c>
      <c r="K81" s="6" t="s">
        <v>533</v>
      </c>
      <c r="L81" s="6">
        <v>553</v>
      </c>
    </row>
    <row r="82" spans="1:12" ht="15" customHeight="1" x14ac:dyDescent="0.25">
      <c r="A82" s="7">
        <v>1</v>
      </c>
      <c r="B82" s="6">
        <v>338</v>
      </c>
      <c r="C82" s="6" t="s">
        <v>16</v>
      </c>
      <c r="D82" s="6" t="s">
        <v>235</v>
      </c>
      <c r="E82" s="6" t="s">
        <v>430</v>
      </c>
      <c r="F82" s="6">
        <v>310</v>
      </c>
      <c r="G82" s="6">
        <v>24.66</v>
      </c>
      <c r="H82" s="6" t="s">
        <v>19</v>
      </c>
      <c r="I82" s="6" t="s">
        <v>537</v>
      </c>
      <c r="J82" s="6">
        <v>10</v>
      </c>
      <c r="K82" s="6" t="s">
        <v>533</v>
      </c>
      <c r="L82" s="6">
        <v>553</v>
      </c>
    </row>
    <row r="83" spans="1:12" ht="15" customHeight="1" x14ac:dyDescent="0.25">
      <c r="A83" s="7">
        <v>1</v>
      </c>
      <c r="B83" s="6">
        <v>340</v>
      </c>
      <c r="C83" s="6" t="s">
        <v>58</v>
      </c>
      <c r="D83" s="6" t="s">
        <v>431</v>
      </c>
      <c r="E83" s="6" t="s">
        <v>433</v>
      </c>
      <c r="F83" s="6">
        <v>25</v>
      </c>
      <c r="G83" s="6">
        <v>6.9</v>
      </c>
      <c r="H83" s="6" t="s">
        <v>19</v>
      </c>
      <c r="I83" s="6" t="s">
        <v>546</v>
      </c>
      <c r="J83" s="6">
        <v>5</v>
      </c>
      <c r="K83" s="6" t="s">
        <v>533</v>
      </c>
      <c r="L83" s="6">
        <v>602</v>
      </c>
    </row>
    <row r="84" spans="1:12" ht="15" customHeight="1" x14ac:dyDescent="0.25">
      <c r="A84" s="7">
        <v>1</v>
      </c>
      <c r="B84" s="6">
        <v>342</v>
      </c>
      <c r="C84" s="6" t="s">
        <v>22</v>
      </c>
      <c r="D84" s="6" t="s">
        <v>28</v>
      </c>
      <c r="E84" s="6" t="s">
        <v>435</v>
      </c>
      <c r="F84" s="6">
        <v>38</v>
      </c>
      <c r="G84" s="6">
        <v>14</v>
      </c>
      <c r="H84" s="6" t="s">
        <v>19</v>
      </c>
      <c r="I84" s="6" t="s">
        <v>537</v>
      </c>
      <c r="J84" s="6">
        <v>4</v>
      </c>
      <c r="K84" s="6" t="s">
        <v>533</v>
      </c>
      <c r="L84" s="6">
        <v>553</v>
      </c>
    </row>
    <row r="87" spans="1:12" ht="15" customHeight="1" x14ac:dyDescent="0.25">
      <c r="B87" t="s">
        <v>630</v>
      </c>
    </row>
    <row r="88" spans="1:12" ht="15" customHeight="1" x14ac:dyDescent="0.25">
      <c r="B88" t="s">
        <v>631</v>
      </c>
    </row>
    <row r="89" spans="1:12" ht="15" customHeight="1" x14ac:dyDescent="0.25">
      <c r="B89" t="s">
        <v>632</v>
      </c>
    </row>
    <row r="90" spans="1:12" ht="15" customHeight="1" x14ac:dyDescent="0.25">
      <c r="B90" t="s">
        <v>633</v>
      </c>
    </row>
    <row r="91" spans="1:12" ht="15" customHeight="1" x14ac:dyDescent="0.25">
      <c r="B91" t="s">
        <v>634</v>
      </c>
    </row>
    <row r="92" spans="1:12" ht="15" customHeight="1" x14ac:dyDescent="0.25">
      <c r="B92" t="s">
        <v>635</v>
      </c>
    </row>
    <row r="93" spans="1:12" ht="15" customHeight="1" x14ac:dyDescent="0.25">
      <c r="B93" t="s">
        <v>636</v>
      </c>
    </row>
    <row r="94" spans="1:12" ht="15" customHeight="1" x14ac:dyDescent="0.25">
      <c r="B94" t="s">
        <v>637</v>
      </c>
    </row>
  </sheetData>
  <autoFilter ref="A1:L84"/>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45"/>
  <sheetViews>
    <sheetView topLeftCell="D1" workbookViewId="0">
      <selection activeCell="C171" sqref="C171"/>
    </sheetView>
  </sheetViews>
  <sheetFormatPr defaultRowHeight="15" customHeight="1" x14ac:dyDescent="0.25"/>
  <cols>
    <col min="3" max="3" width="24.140625" customWidth="1"/>
    <col min="4" max="4" width="9.7109375" customWidth="1"/>
    <col min="5" max="5" width="25.5703125" customWidth="1"/>
    <col min="7" max="7" width="11.7109375" customWidth="1"/>
    <col min="8" max="8" width="10.85546875" bestFit="1" customWidth="1"/>
    <col min="9" max="9" width="31.42578125" customWidth="1"/>
    <col min="10" max="10" width="12.42578125" bestFit="1" customWidth="1"/>
    <col min="12" max="12" width="9" bestFit="1" customWidth="1"/>
  </cols>
  <sheetData>
    <row r="1" spans="1:13" ht="15" customHeight="1" x14ac:dyDescent="0.25">
      <c r="A1" s="2" t="s">
        <v>0</v>
      </c>
      <c r="B1" s="2" t="s">
        <v>1</v>
      </c>
      <c r="C1" s="2" t="s">
        <v>2</v>
      </c>
      <c r="D1" s="2" t="s">
        <v>3</v>
      </c>
      <c r="E1" s="2" t="s">
        <v>4</v>
      </c>
      <c r="F1" s="2" t="s">
        <v>5</v>
      </c>
      <c r="G1" s="2" t="s">
        <v>6</v>
      </c>
      <c r="H1" s="2" t="s">
        <v>7</v>
      </c>
      <c r="I1" s="2" t="s">
        <v>8</v>
      </c>
      <c r="J1" s="2" t="s">
        <v>9</v>
      </c>
      <c r="K1" s="2" t="s">
        <v>10</v>
      </c>
      <c r="L1" s="2" t="s">
        <v>638</v>
      </c>
      <c r="M1" s="2" t="s">
        <v>639</v>
      </c>
    </row>
    <row r="2" spans="1:13" ht="15" customHeight="1" x14ac:dyDescent="0.25">
      <c r="A2" s="2">
        <v>1</v>
      </c>
      <c r="B2" s="2">
        <v>4</v>
      </c>
      <c r="C2" s="2" t="s">
        <v>16</v>
      </c>
      <c r="D2" s="2" t="s">
        <v>17</v>
      </c>
      <c r="E2" s="2" t="s">
        <v>18</v>
      </c>
      <c r="F2" s="2">
        <v>1000</v>
      </c>
      <c r="G2" s="2">
        <v>0.18</v>
      </c>
      <c r="H2" s="2" t="s">
        <v>19</v>
      </c>
      <c r="I2" s="2" t="s">
        <v>20</v>
      </c>
      <c r="J2" s="2">
        <v>1000</v>
      </c>
      <c r="K2" s="2" t="s">
        <v>21</v>
      </c>
      <c r="L2" s="2">
        <v>1215</v>
      </c>
    </row>
    <row r="3" spans="1:13" ht="15" customHeight="1" x14ac:dyDescent="0.25">
      <c r="A3" s="2">
        <v>1</v>
      </c>
      <c r="B3" s="2">
        <v>9</v>
      </c>
      <c r="C3" s="2" t="s">
        <v>22</v>
      </c>
      <c r="D3" s="2" t="s">
        <v>23</v>
      </c>
      <c r="E3" s="2" t="s">
        <v>24</v>
      </c>
      <c r="F3" s="2">
        <v>7</v>
      </c>
      <c r="G3" s="2">
        <v>57</v>
      </c>
      <c r="H3" s="2" t="s">
        <v>25</v>
      </c>
      <c r="I3" s="2" t="s">
        <v>26</v>
      </c>
      <c r="J3" s="2">
        <v>7</v>
      </c>
      <c r="K3" s="2" t="s">
        <v>21</v>
      </c>
      <c r="L3" s="2">
        <v>823</v>
      </c>
    </row>
    <row r="4" spans="1:13" ht="15" customHeight="1" x14ac:dyDescent="0.25">
      <c r="A4" s="2">
        <v>1</v>
      </c>
      <c r="B4" s="2">
        <v>11</v>
      </c>
      <c r="C4" s="2" t="s">
        <v>22</v>
      </c>
      <c r="D4" s="2" t="s">
        <v>23</v>
      </c>
      <c r="E4" s="2" t="s">
        <v>27</v>
      </c>
      <c r="F4" s="2">
        <v>7</v>
      </c>
      <c r="G4" s="2">
        <v>57</v>
      </c>
      <c r="H4" s="2" t="s">
        <v>25</v>
      </c>
      <c r="I4" s="2" t="s">
        <v>26</v>
      </c>
      <c r="J4" s="2">
        <v>7</v>
      </c>
      <c r="K4" s="2" t="s">
        <v>21</v>
      </c>
      <c r="L4" s="2">
        <v>823</v>
      </c>
    </row>
    <row r="5" spans="1:13" ht="15" customHeight="1" x14ac:dyDescent="0.25">
      <c r="A5" s="2">
        <v>1</v>
      </c>
      <c r="B5" s="2">
        <v>13</v>
      </c>
      <c r="C5" s="2" t="s">
        <v>22</v>
      </c>
      <c r="D5" s="2" t="s">
        <v>28</v>
      </c>
      <c r="E5" s="2" t="s">
        <v>29</v>
      </c>
      <c r="F5" s="2">
        <v>20</v>
      </c>
      <c r="G5" s="2">
        <v>14.9</v>
      </c>
      <c r="H5" s="2" t="s">
        <v>19</v>
      </c>
      <c r="I5" s="2" t="s">
        <v>26</v>
      </c>
      <c r="J5" s="2">
        <v>20</v>
      </c>
      <c r="K5" s="2" t="s">
        <v>21</v>
      </c>
      <c r="L5" s="2">
        <v>1004</v>
      </c>
    </row>
    <row r="6" spans="1:13" ht="15" customHeight="1" x14ac:dyDescent="0.25">
      <c r="A6" s="2">
        <v>1</v>
      </c>
      <c r="B6" s="2">
        <v>14</v>
      </c>
      <c r="C6" s="2" t="s">
        <v>22</v>
      </c>
      <c r="D6" s="2" t="s">
        <v>28</v>
      </c>
      <c r="E6" s="2" t="s">
        <v>30</v>
      </c>
      <c r="F6" s="2">
        <v>6</v>
      </c>
      <c r="G6" s="2">
        <v>101.9</v>
      </c>
      <c r="H6" s="2" t="s">
        <v>19</v>
      </c>
      <c r="I6" s="2" t="s">
        <v>26</v>
      </c>
      <c r="J6" s="2">
        <v>6</v>
      </c>
      <c r="K6" s="2" t="s">
        <v>21</v>
      </c>
      <c r="L6" s="2">
        <v>1004</v>
      </c>
    </row>
    <row r="7" spans="1:13" ht="15" customHeight="1" x14ac:dyDescent="0.25">
      <c r="A7" s="2">
        <v>1</v>
      </c>
      <c r="B7" s="2">
        <v>15</v>
      </c>
      <c r="C7" s="2" t="s">
        <v>16</v>
      </c>
      <c r="D7" s="2" t="s">
        <v>31</v>
      </c>
      <c r="E7" s="2" t="s">
        <v>32</v>
      </c>
      <c r="F7" s="2">
        <v>250</v>
      </c>
      <c r="G7" s="2">
        <v>2.2000000000000002</v>
      </c>
      <c r="H7" s="2" t="s">
        <v>19</v>
      </c>
      <c r="I7" s="2" t="s">
        <v>26</v>
      </c>
      <c r="J7" s="2">
        <v>50</v>
      </c>
      <c r="K7" s="2" t="s">
        <v>21</v>
      </c>
      <c r="L7" s="2">
        <v>823</v>
      </c>
    </row>
    <row r="8" spans="1:13" ht="15" customHeight="1" x14ac:dyDescent="0.25">
      <c r="A8" s="2">
        <v>1</v>
      </c>
      <c r="B8" s="2">
        <v>15</v>
      </c>
      <c r="C8" s="2" t="s">
        <v>16</v>
      </c>
      <c r="D8" s="2" t="s">
        <v>31</v>
      </c>
      <c r="E8" s="2" t="s">
        <v>32</v>
      </c>
      <c r="F8" s="2">
        <v>250</v>
      </c>
      <c r="G8" s="2">
        <v>2.2000000000000002</v>
      </c>
      <c r="H8" s="2" t="s">
        <v>19</v>
      </c>
      <c r="I8" s="2" t="s">
        <v>20</v>
      </c>
      <c r="J8" s="2">
        <v>200</v>
      </c>
      <c r="K8" s="2" t="s">
        <v>21</v>
      </c>
      <c r="L8" s="2">
        <v>1215</v>
      </c>
    </row>
    <row r="9" spans="1:13" ht="15" customHeight="1" x14ac:dyDescent="0.25">
      <c r="A9" s="2">
        <v>1</v>
      </c>
      <c r="B9" s="2">
        <v>16</v>
      </c>
      <c r="C9" s="2" t="s">
        <v>16</v>
      </c>
      <c r="D9" s="2" t="s">
        <v>33</v>
      </c>
      <c r="E9" s="2" t="s">
        <v>34</v>
      </c>
      <c r="F9" s="2">
        <v>100</v>
      </c>
      <c r="G9" s="2">
        <v>25</v>
      </c>
      <c r="H9" s="2" t="s">
        <v>19</v>
      </c>
      <c r="I9" s="2" t="s">
        <v>20</v>
      </c>
      <c r="J9" s="2">
        <v>100</v>
      </c>
      <c r="K9" s="2" t="s">
        <v>21</v>
      </c>
      <c r="L9" s="2">
        <v>1215</v>
      </c>
    </row>
    <row r="10" spans="1:13" ht="15" customHeight="1" x14ac:dyDescent="0.25">
      <c r="A10" s="2">
        <v>1</v>
      </c>
      <c r="B10" s="2">
        <v>18</v>
      </c>
      <c r="C10" s="2" t="s">
        <v>35</v>
      </c>
      <c r="D10" s="2" t="s">
        <v>36</v>
      </c>
      <c r="E10" s="2" t="s">
        <v>37</v>
      </c>
      <c r="F10" s="2">
        <v>46</v>
      </c>
      <c r="G10" s="2">
        <v>3.6</v>
      </c>
      <c r="H10" s="2" t="s">
        <v>38</v>
      </c>
      <c r="I10" s="2" t="s">
        <v>26</v>
      </c>
      <c r="J10" s="2">
        <v>40</v>
      </c>
      <c r="K10" s="2" t="s">
        <v>21</v>
      </c>
      <c r="L10" s="2">
        <v>823</v>
      </c>
    </row>
    <row r="11" spans="1:13" ht="15" customHeight="1" x14ac:dyDescent="0.25">
      <c r="A11" s="2">
        <v>1</v>
      </c>
      <c r="B11" s="2">
        <v>18</v>
      </c>
      <c r="C11" s="2" t="s">
        <v>35</v>
      </c>
      <c r="D11" s="2" t="s">
        <v>36</v>
      </c>
      <c r="E11" s="2" t="s">
        <v>37</v>
      </c>
      <c r="F11" s="2">
        <v>46</v>
      </c>
      <c r="G11" s="2">
        <v>3.6</v>
      </c>
      <c r="H11" s="2" t="s">
        <v>38</v>
      </c>
      <c r="I11" s="2" t="s">
        <v>39</v>
      </c>
      <c r="J11" s="2">
        <v>2</v>
      </c>
      <c r="K11" s="2" t="s">
        <v>21</v>
      </c>
      <c r="L11" s="2">
        <v>908</v>
      </c>
    </row>
    <row r="12" spans="1:13" ht="15" customHeight="1" x14ac:dyDescent="0.25">
      <c r="A12" s="2">
        <v>1</v>
      </c>
      <c r="B12" s="2">
        <v>18</v>
      </c>
      <c r="C12" s="2" t="s">
        <v>35</v>
      </c>
      <c r="D12" s="2" t="s">
        <v>36</v>
      </c>
      <c r="E12" s="2" t="s">
        <v>37</v>
      </c>
      <c r="F12" s="2">
        <v>46</v>
      </c>
      <c r="G12" s="2">
        <v>3.6</v>
      </c>
      <c r="H12" s="2" t="s">
        <v>38</v>
      </c>
      <c r="I12" s="2" t="s">
        <v>40</v>
      </c>
      <c r="J12" s="2">
        <v>4</v>
      </c>
      <c r="K12" s="2" t="s">
        <v>21</v>
      </c>
      <c r="L12" s="2">
        <v>1011</v>
      </c>
    </row>
    <row r="13" spans="1:13" ht="15" customHeight="1" x14ac:dyDescent="0.25">
      <c r="A13" s="2">
        <v>1</v>
      </c>
      <c r="B13" s="2">
        <v>20</v>
      </c>
      <c r="C13" s="2" t="s">
        <v>35</v>
      </c>
      <c r="D13" s="2" t="s">
        <v>36</v>
      </c>
      <c r="E13" s="2" t="s">
        <v>41</v>
      </c>
      <c r="F13" s="2">
        <v>22</v>
      </c>
      <c r="G13" s="2">
        <v>3.6</v>
      </c>
      <c r="H13" s="2" t="s">
        <v>42</v>
      </c>
      <c r="I13" s="2" t="s">
        <v>43</v>
      </c>
      <c r="J13" s="2">
        <v>1</v>
      </c>
      <c r="K13" s="2" t="s">
        <v>21</v>
      </c>
      <c r="L13" s="2">
        <v>795</v>
      </c>
    </row>
    <row r="14" spans="1:13" ht="15" customHeight="1" x14ac:dyDescent="0.25">
      <c r="A14" s="2">
        <v>1</v>
      </c>
      <c r="B14" s="2">
        <v>20</v>
      </c>
      <c r="C14" s="2" t="s">
        <v>35</v>
      </c>
      <c r="D14" s="2" t="s">
        <v>36</v>
      </c>
      <c r="E14" s="2" t="s">
        <v>41</v>
      </c>
      <c r="F14" s="2">
        <v>22</v>
      </c>
      <c r="G14" s="2">
        <v>3.6</v>
      </c>
      <c r="H14" s="2" t="s">
        <v>42</v>
      </c>
      <c r="I14" s="2" t="s">
        <v>44</v>
      </c>
      <c r="J14" s="2">
        <v>4</v>
      </c>
      <c r="K14" s="2" t="s">
        <v>21</v>
      </c>
      <c r="L14" s="2">
        <v>880</v>
      </c>
    </row>
    <row r="15" spans="1:13" ht="15" customHeight="1" x14ac:dyDescent="0.25">
      <c r="A15" s="2">
        <v>1</v>
      </c>
      <c r="B15" s="2">
        <v>20</v>
      </c>
      <c r="C15" s="2" t="s">
        <v>35</v>
      </c>
      <c r="D15" s="2" t="s">
        <v>36</v>
      </c>
      <c r="E15" s="2" t="s">
        <v>41</v>
      </c>
      <c r="F15" s="2">
        <v>22</v>
      </c>
      <c r="G15" s="2">
        <v>3.6</v>
      </c>
      <c r="H15" s="2" t="s">
        <v>42</v>
      </c>
      <c r="I15" s="2" t="s">
        <v>45</v>
      </c>
      <c r="J15" s="2">
        <v>10</v>
      </c>
      <c r="K15" s="2" t="s">
        <v>21</v>
      </c>
      <c r="L15" s="2">
        <v>885</v>
      </c>
    </row>
    <row r="16" spans="1:13" ht="15" customHeight="1" x14ac:dyDescent="0.25">
      <c r="A16" s="2">
        <v>1</v>
      </c>
      <c r="B16" s="2">
        <v>21</v>
      </c>
      <c r="C16" s="2" t="s">
        <v>16</v>
      </c>
      <c r="D16" s="2" t="s">
        <v>46</v>
      </c>
      <c r="E16" s="2" t="s">
        <v>47</v>
      </c>
      <c r="F16" s="2">
        <v>10</v>
      </c>
      <c r="G16" s="2">
        <v>3.5</v>
      </c>
      <c r="H16" s="2" t="s">
        <v>38</v>
      </c>
      <c r="I16" s="2" t="s">
        <v>48</v>
      </c>
      <c r="J16" s="2">
        <v>10</v>
      </c>
      <c r="K16" s="2" t="s">
        <v>21</v>
      </c>
      <c r="L16" s="2">
        <v>902</v>
      </c>
    </row>
    <row r="17" spans="1:12" ht="15" customHeight="1" x14ac:dyDescent="0.25">
      <c r="A17" s="2">
        <v>1</v>
      </c>
      <c r="B17" s="2">
        <v>22</v>
      </c>
      <c r="C17" s="2" t="s">
        <v>22</v>
      </c>
      <c r="D17" s="2" t="s">
        <v>49</v>
      </c>
      <c r="E17" s="2" t="s">
        <v>50</v>
      </c>
      <c r="F17" s="2">
        <v>4</v>
      </c>
      <c r="G17" s="2">
        <v>68.75</v>
      </c>
      <c r="H17" s="2" t="s">
        <v>19</v>
      </c>
      <c r="I17" s="2" t="s">
        <v>51</v>
      </c>
      <c r="J17" s="2">
        <v>4</v>
      </c>
      <c r="K17" s="2" t="s">
        <v>21</v>
      </c>
      <c r="L17" s="2">
        <v>840</v>
      </c>
    </row>
    <row r="18" spans="1:12" ht="15" customHeight="1" x14ac:dyDescent="0.25">
      <c r="A18" s="2">
        <v>1</v>
      </c>
      <c r="B18" s="2">
        <v>23</v>
      </c>
      <c r="C18" s="2" t="s">
        <v>22</v>
      </c>
      <c r="D18" s="2" t="s">
        <v>52</v>
      </c>
      <c r="E18" s="2" t="s">
        <v>53</v>
      </c>
      <c r="F18" s="2">
        <v>10</v>
      </c>
      <c r="G18" s="2">
        <v>62</v>
      </c>
      <c r="H18" s="2" t="s">
        <v>19</v>
      </c>
      <c r="I18" s="2" t="s">
        <v>51</v>
      </c>
      <c r="J18" s="2">
        <v>10</v>
      </c>
      <c r="K18" s="2" t="s">
        <v>21</v>
      </c>
      <c r="L18" s="2">
        <v>840</v>
      </c>
    </row>
    <row r="19" spans="1:12" ht="15" customHeight="1" x14ac:dyDescent="0.25">
      <c r="A19" s="2">
        <v>1</v>
      </c>
      <c r="B19" s="2">
        <v>25</v>
      </c>
      <c r="C19" s="2" t="s">
        <v>22</v>
      </c>
      <c r="D19" s="2" t="s">
        <v>54</v>
      </c>
      <c r="E19" s="2" t="s">
        <v>55</v>
      </c>
      <c r="F19" s="2">
        <v>44</v>
      </c>
      <c r="G19" s="2">
        <v>15.68</v>
      </c>
      <c r="H19" s="2" t="s">
        <v>38</v>
      </c>
      <c r="I19" s="2" t="s">
        <v>43</v>
      </c>
      <c r="J19" s="2">
        <v>1</v>
      </c>
      <c r="K19" s="2" t="s">
        <v>21</v>
      </c>
      <c r="L19" s="2">
        <v>795</v>
      </c>
    </row>
    <row r="20" spans="1:12" ht="15" customHeight="1" x14ac:dyDescent="0.25">
      <c r="A20" s="2">
        <v>1</v>
      </c>
      <c r="B20" s="2">
        <v>25</v>
      </c>
      <c r="C20" s="2" t="s">
        <v>22</v>
      </c>
      <c r="D20" s="2" t="s">
        <v>54</v>
      </c>
      <c r="E20" s="2" t="s">
        <v>55</v>
      </c>
      <c r="F20" s="2">
        <v>44</v>
      </c>
      <c r="G20" s="2">
        <v>15.68</v>
      </c>
      <c r="H20" s="2" t="s">
        <v>38</v>
      </c>
      <c r="I20" s="2" t="s">
        <v>26</v>
      </c>
      <c r="J20" s="2">
        <v>35</v>
      </c>
      <c r="K20" s="2" t="s">
        <v>21</v>
      </c>
      <c r="L20" s="2">
        <v>823</v>
      </c>
    </row>
    <row r="21" spans="1:12" ht="15" customHeight="1" x14ac:dyDescent="0.25">
      <c r="A21" s="2">
        <v>1</v>
      </c>
      <c r="B21" s="2">
        <v>25</v>
      </c>
      <c r="C21" s="2" t="s">
        <v>22</v>
      </c>
      <c r="D21" s="2" t="s">
        <v>54</v>
      </c>
      <c r="E21" s="2" t="s">
        <v>55</v>
      </c>
      <c r="F21" s="2">
        <v>44</v>
      </c>
      <c r="G21" s="2">
        <v>15.68</v>
      </c>
      <c r="H21" s="2" t="s">
        <v>38</v>
      </c>
      <c r="I21" s="2" t="s">
        <v>56</v>
      </c>
      <c r="J21" s="2">
        <v>5</v>
      </c>
      <c r="K21" s="2" t="s">
        <v>21</v>
      </c>
      <c r="L21" s="2">
        <v>966</v>
      </c>
    </row>
    <row r="22" spans="1:12" ht="15" customHeight="1" x14ac:dyDescent="0.25">
      <c r="A22" s="2">
        <v>1</v>
      </c>
      <c r="B22" s="2">
        <v>25</v>
      </c>
      <c r="C22" s="2" t="s">
        <v>22</v>
      </c>
      <c r="D22" s="2" t="s">
        <v>54</v>
      </c>
      <c r="E22" s="2" t="s">
        <v>55</v>
      </c>
      <c r="F22" s="2">
        <v>44</v>
      </c>
      <c r="G22" s="2">
        <v>15.68</v>
      </c>
      <c r="H22" s="2" t="s">
        <v>38</v>
      </c>
      <c r="I22" s="2" t="s">
        <v>57</v>
      </c>
      <c r="J22" s="2">
        <v>1</v>
      </c>
      <c r="K22" s="2" t="s">
        <v>21</v>
      </c>
      <c r="L22" s="2">
        <v>996</v>
      </c>
    </row>
    <row r="23" spans="1:12" ht="15" customHeight="1" x14ac:dyDescent="0.25">
      <c r="A23" s="2">
        <v>1</v>
      </c>
      <c r="B23" s="2">
        <v>26</v>
      </c>
      <c r="C23" s="2" t="s">
        <v>58</v>
      </c>
      <c r="D23" s="2" t="s">
        <v>59</v>
      </c>
      <c r="E23" s="2" t="s">
        <v>60</v>
      </c>
      <c r="F23" s="2">
        <v>11</v>
      </c>
      <c r="G23" s="2">
        <v>11.5</v>
      </c>
      <c r="H23" s="2" t="s">
        <v>19</v>
      </c>
      <c r="I23" s="2" t="s">
        <v>61</v>
      </c>
      <c r="J23" s="2">
        <v>2</v>
      </c>
      <c r="K23" s="2" t="s">
        <v>21</v>
      </c>
      <c r="L23" s="2">
        <v>942</v>
      </c>
    </row>
    <row r="24" spans="1:12" ht="15" customHeight="1" x14ac:dyDescent="0.25">
      <c r="A24" s="2">
        <v>1</v>
      </c>
      <c r="B24" s="2">
        <v>31</v>
      </c>
      <c r="C24" s="2" t="s">
        <v>16</v>
      </c>
      <c r="D24" s="2" t="s">
        <v>62</v>
      </c>
      <c r="E24" s="2" t="s">
        <v>63</v>
      </c>
      <c r="F24" s="2">
        <v>22</v>
      </c>
      <c r="G24" s="2">
        <v>3.85</v>
      </c>
      <c r="H24" s="2" t="s">
        <v>19</v>
      </c>
      <c r="I24" s="2" t="s">
        <v>48</v>
      </c>
      <c r="J24" s="2">
        <v>10</v>
      </c>
      <c r="K24" s="2" t="s">
        <v>21</v>
      </c>
      <c r="L24" s="2">
        <v>895</v>
      </c>
    </row>
    <row r="25" spans="1:12" ht="15" customHeight="1" x14ac:dyDescent="0.25">
      <c r="A25" s="2">
        <v>1</v>
      </c>
      <c r="B25" s="2">
        <v>31</v>
      </c>
      <c r="C25" s="2" t="s">
        <v>16</v>
      </c>
      <c r="D25" s="2" t="s">
        <v>62</v>
      </c>
      <c r="E25" s="2" t="s">
        <v>63</v>
      </c>
      <c r="F25" s="2">
        <v>22</v>
      </c>
      <c r="G25" s="2">
        <v>3.85</v>
      </c>
      <c r="H25" s="2" t="s">
        <v>19</v>
      </c>
      <c r="I25" s="2" t="s">
        <v>64</v>
      </c>
      <c r="J25" s="2">
        <v>2</v>
      </c>
      <c r="K25" s="2" t="s">
        <v>21</v>
      </c>
      <c r="L25" s="2">
        <v>956</v>
      </c>
    </row>
    <row r="26" spans="1:12" ht="15" customHeight="1" x14ac:dyDescent="0.25">
      <c r="A26" s="2">
        <v>1</v>
      </c>
      <c r="B26" s="2">
        <v>32</v>
      </c>
      <c r="C26" s="2" t="s">
        <v>16</v>
      </c>
      <c r="D26" s="2" t="s">
        <v>65</v>
      </c>
      <c r="E26" s="2" t="s">
        <v>66</v>
      </c>
      <c r="F26" s="2">
        <v>2</v>
      </c>
      <c r="G26" s="2">
        <v>51.26</v>
      </c>
      <c r="H26" s="2" t="s">
        <v>19</v>
      </c>
      <c r="I26" s="2" t="s">
        <v>67</v>
      </c>
      <c r="J26" s="2">
        <v>1</v>
      </c>
      <c r="K26" s="2" t="s">
        <v>21</v>
      </c>
      <c r="L26" s="2">
        <v>251</v>
      </c>
    </row>
    <row r="27" spans="1:12" ht="15" customHeight="1" x14ac:dyDescent="0.25">
      <c r="A27" s="2">
        <v>1</v>
      </c>
      <c r="B27" s="2">
        <v>32</v>
      </c>
      <c r="C27" s="2" t="s">
        <v>16</v>
      </c>
      <c r="D27" s="2" t="s">
        <v>65</v>
      </c>
      <c r="E27" s="2" t="s">
        <v>66</v>
      </c>
      <c r="F27" s="2">
        <v>2</v>
      </c>
      <c r="G27" s="2">
        <v>51.26</v>
      </c>
      <c r="H27" s="2" t="s">
        <v>19</v>
      </c>
      <c r="I27" s="2" t="s">
        <v>67</v>
      </c>
      <c r="J27" s="2">
        <v>1</v>
      </c>
      <c r="K27" s="2" t="s">
        <v>21</v>
      </c>
      <c r="L27" s="2">
        <v>974</v>
      </c>
    </row>
    <row r="28" spans="1:12" ht="15" customHeight="1" x14ac:dyDescent="0.25">
      <c r="A28" s="2">
        <v>1</v>
      </c>
      <c r="B28" s="2">
        <v>33</v>
      </c>
      <c r="C28" s="2" t="s">
        <v>22</v>
      </c>
      <c r="D28" s="2" t="s">
        <v>68</v>
      </c>
      <c r="E28" s="2" t="s">
        <v>69</v>
      </c>
      <c r="F28" s="2">
        <v>5</v>
      </c>
      <c r="G28" s="2">
        <v>4.92</v>
      </c>
      <c r="H28" s="2" t="s">
        <v>19</v>
      </c>
      <c r="I28" s="2" t="s">
        <v>67</v>
      </c>
      <c r="J28" s="2">
        <v>5</v>
      </c>
      <c r="K28" s="2" t="s">
        <v>21</v>
      </c>
      <c r="L28" s="2">
        <v>251</v>
      </c>
    </row>
    <row r="29" spans="1:12" ht="15" customHeight="1" x14ac:dyDescent="0.25">
      <c r="A29" s="2">
        <v>1</v>
      </c>
      <c r="B29" s="2">
        <v>34</v>
      </c>
      <c r="C29" s="2" t="s">
        <v>16</v>
      </c>
      <c r="D29" s="2" t="s">
        <v>70</v>
      </c>
      <c r="E29" s="2" t="s">
        <v>71</v>
      </c>
      <c r="F29" s="2">
        <v>1658</v>
      </c>
      <c r="G29" s="2">
        <v>3.26</v>
      </c>
      <c r="H29" s="2" t="s">
        <v>19</v>
      </c>
      <c r="I29" s="2" t="s">
        <v>72</v>
      </c>
      <c r="J29" s="2">
        <v>10</v>
      </c>
      <c r="K29" s="2" t="s">
        <v>21</v>
      </c>
      <c r="L29" s="2">
        <v>450</v>
      </c>
    </row>
    <row r="30" spans="1:12" ht="15" customHeight="1" x14ac:dyDescent="0.25">
      <c r="A30" s="2">
        <v>1</v>
      </c>
      <c r="B30" s="2">
        <v>34</v>
      </c>
      <c r="C30" s="2" t="s">
        <v>16</v>
      </c>
      <c r="D30" s="2" t="s">
        <v>70</v>
      </c>
      <c r="E30" s="2" t="s">
        <v>71</v>
      </c>
      <c r="F30" s="2">
        <v>1658</v>
      </c>
      <c r="G30" s="2">
        <v>3.26</v>
      </c>
      <c r="H30" s="2" t="s">
        <v>19</v>
      </c>
      <c r="I30" s="2" t="s">
        <v>73</v>
      </c>
      <c r="J30" s="2">
        <v>24</v>
      </c>
      <c r="K30" s="2" t="s">
        <v>21</v>
      </c>
      <c r="L30" s="2">
        <v>736</v>
      </c>
    </row>
    <row r="31" spans="1:12" ht="15" customHeight="1" x14ac:dyDescent="0.25">
      <c r="A31" s="2">
        <v>1</v>
      </c>
      <c r="B31" s="2">
        <v>34</v>
      </c>
      <c r="C31" s="2" t="s">
        <v>16</v>
      </c>
      <c r="D31" s="2" t="s">
        <v>70</v>
      </c>
      <c r="E31" s="2" t="s">
        <v>71</v>
      </c>
      <c r="F31" s="2">
        <v>1658</v>
      </c>
      <c r="G31" s="2">
        <v>3.26</v>
      </c>
      <c r="H31" s="2" t="s">
        <v>19</v>
      </c>
      <c r="I31" s="2" t="s">
        <v>74</v>
      </c>
      <c r="J31" s="2">
        <v>10</v>
      </c>
      <c r="K31" s="2" t="s">
        <v>21</v>
      </c>
      <c r="L31" s="2">
        <v>806</v>
      </c>
    </row>
    <row r="32" spans="1:12" ht="15" customHeight="1" x14ac:dyDescent="0.25">
      <c r="A32" s="2">
        <v>1</v>
      </c>
      <c r="B32" s="2">
        <v>34</v>
      </c>
      <c r="C32" s="2" t="s">
        <v>16</v>
      </c>
      <c r="D32" s="2" t="s">
        <v>70</v>
      </c>
      <c r="E32" s="2" t="s">
        <v>71</v>
      </c>
      <c r="F32" s="2">
        <v>1658</v>
      </c>
      <c r="G32" s="2">
        <v>3.26</v>
      </c>
      <c r="H32" s="2" t="s">
        <v>19</v>
      </c>
      <c r="I32" s="2" t="s">
        <v>26</v>
      </c>
      <c r="J32" s="2">
        <v>150</v>
      </c>
      <c r="K32" s="2" t="s">
        <v>21</v>
      </c>
      <c r="L32" s="2">
        <v>823</v>
      </c>
    </row>
    <row r="33" spans="1:12" ht="15" customHeight="1" x14ac:dyDescent="0.25">
      <c r="A33" s="2">
        <v>1</v>
      </c>
      <c r="B33" s="2">
        <v>34</v>
      </c>
      <c r="C33" s="2" t="s">
        <v>16</v>
      </c>
      <c r="D33" s="2" t="s">
        <v>70</v>
      </c>
      <c r="E33" s="2" t="s">
        <v>71</v>
      </c>
      <c r="F33" s="2">
        <v>1658</v>
      </c>
      <c r="G33" s="2">
        <v>3.26</v>
      </c>
      <c r="H33" s="2" t="s">
        <v>19</v>
      </c>
      <c r="I33" s="2" t="s">
        <v>75</v>
      </c>
      <c r="J33" s="2">
        <v>15</v>
      </c>
      <c r="K33" s="2" t="s">
        <v>21</v>
      </c>
      <c r="L33" s="2">
        <v>868</v>
      </c>
    </row>
    <row r="34" spans="1:12" ht="15" customHeight="1" x14ac:dyDescent="0.25">
      <c r="A34" s="2">
        <v>1</v>
      </c>
      <c r="B34" s="2">
        <v>34</v>
      </c>
      <c r="C34" s="2" t="s">
        <v>16</v>
      </c>
      <c r="D34" s="2" t="s">
        <v>70</v>
      </c>
      <c r="E34" s="2" t="s">
        <v>71</v>
      </c>
      <c r="F34" s="2">
        <v>1658</v>
      </c>
      <c r="G34" s="2">
        <v>3.26</v>
      </c>
      <c r="H34" s="2" t="s">
        <v>19</v>
      </c>
      <c r="I34" s="2" t="s">
        <v>61</v>
      </c>
      <c r="J34" s="2">
        <v>15</v>
      </c>
      <c r="K34" s="2" t="s">
        <v>21</v>
      </c>
      <c r="L34" s="2">
        <v>942</v>
      </c>
    </row>
    <row r="35" spans="1:12" ht="15" customHeight="1" x14ac:dyDescent="0.25">
      <c r="A35" s="2">
        <v>1</v>
      </c>
      <c r="B35" s="2">
        <v>34</v>
      </c>
      <c r="C35" s="2" t="s">
        <v>16</v>
      </c>
      <c r="D35" s="2" t="s">
        <v>70</v>
      </c>
      <c r="E35" s="2" t="s">
        <v>71</v>
      </c>
      <c r="F35" s="2">
        <v>1658</v>
      </c>
      <c r="G35" s="2">
        <v>3.26</v>
      </c>
      <c r="H35" s="2" t="s">
        <v>19</v>
      </c>
      <c r="I35" s="2" t="s">
        <v>76</v>
      </c>
      <c r="J35" s="2">
        <v>10</v>
      </c>
      <c r="K35" s="2" t="s">
        <v>21</v>
      </c>
      <c r="L35" s="2">
        <v>947</v>
      </c>
    </row>
    <row r="36" spans="1:12" ht="15" customHeight="1" x14ac:dyDescent="0.25">
      <c r="A36" s="2">
        <v>1</v>
      </c>
      <c r="B36" s="2">
        <v>34</v>
      </c>
      <c r="C36" s="2" t="s">
        <v>16</v>
      </c>
      <c r="D36" s="2" t="s">
        <v>70</v>
      </c>
      <c r="E36" s="2" t="s">
        <v>71</v>
      </c>
      <c r="F36" s="2">
        <v>1658</v>
      </c>
      <c r="G36" s="2">
        <v>3.26</v>
      </c>
      <c r="H36" s="2" t="s">
        <v>19</v>
      </c>
      <c r="I36" s="2" t="s">
        <v>56</v>
      </c>
      <c r="J36" s="2">
        <v>10</v>
      </c>
      <c r="K36" s="2" t="s">
        <v>21</v>
      </c>
      <c r="L36" s="2">
        <v>966</v>
      </c>
    </row>
    <row r="37" spans="1:12" ht="15" customHeight="1" x14ac:dyDescent="0.25">
      <c r="A37" s="2">
        <v>1</v>
      </c>
      <c r="B37" s="2">
        <v>34</v>
      </c>
      <c r="C37" s="2" t="s">
        <v>16</v>
      </c>
      <c r="D37" s="2" t="s">
        <v>70</v>
      </c>
      <c r="E37" s="2" t="s">
        <v>71</v>
      </c>
      <c r="F37" s="2">
        <v>1658</v>
      </c>
      <c r="G37" s="2">
        <v>3.26</v>
      </c>
      <c r="H37" s="2" t="s">
        <v>19</v>
      </c>
      <c r="I37" s="2" t="s">
        <v>77</v>
      </c>
      <c r="J37" s="2">
        <v>20</v>
      </c>
      <c r="K37" s="2" t="s">
        <v>21</v>
      </c>
      <c r="L37" s="2">
        <v>984</v>
      </c>
    </row>
    <row r="38" spans="1:12" ht="15" customHeight="1" x14ac:dyDescent="0.25">
      <c r="A38" s="2">
        <v>1</v>
      </c>
      <c r="B38" s="2">
        <v>34</v>
      </c>
      <c r="C38" s="2" t="s">
        <v>16</v>
      </c>
      <c r="D38" s="2" t="s">
        <v>70</v>
      </c>
      <c r="E38" s="2" t="s">
        <v>71</v>
      </c>
      <c r="F38" s="2">
        <v>1658</v>
      </c>
      <c r="G38" s="2">
        <v>3.26</v>
      </c>
      <c r="H38" s="2" t="s">
        <v>19</v>
      </c>
      <c r="I38" s="2" t="s">
        <v>78</v>
      </c>
      <c r="J38" s="2">
        <v>8</v>
      </c>
      <c r="K38" s="2" t="s">
        <v>21</v>
      </c>
      <c r="L38" s="2">
        <v>995</v>
      </c>
    </row>
    <row r="39" spans="1:12" ht="15" customHeight="1" x14ac:dyDescent="0.25">
      <c r="A39" s="2">
        <v>1</v>
      </c>
      <c r="B39" s="2">
        <v>34</v>
      </c>
      <c r="C39" s="2" t="s">
        <v>16</v>
      </c>
      <c r="D39" s="2" t="s">
        <v>70</v>
      </c>
      <c r="E39" s="2" t="s">
        <v>71</v>
      </c>
      <c r="F39" s="2">
        <v>1658</v>
      </c>
      <c r="G39" s="2">
        <v>3.26</v>
      </c>
      <c r="H39" s="2" t="s">
        <v>19</v>
      </c>
      <c r="I39" s="2" t="s">
        <v>40</v>
      </c>
      <c r="J39" s="2">
        <v>24</v>
      </c>
      <c r="K39" s="2" t="s">
        <v>21</v>
      </c>
      <c r="L39" s="2">
        <v>1011</v>
      </c>
    </row>
    <row r="40" spans="1:12" ht="15" customHeight="1" x14ac:dyDescent="0.25">
      <c r="A40" s="2">
        <v>1</v>
      </c>
      <c r="B40" s="2">
        <v>34</v>
      </c>
      <c r="C40" s="2" t="s">
        <v>16</v>
      </c>
      <c r="D40" s="2" t="s">
        <v>70</v>
      </c>
      <c r="E40" s="2" t="s">
        <v>71</v>
      </c>
      <c r="F40" s="2">
        <v>1658</v>
      </c>
      <c r="G40" s="2">
        <v>3.26</v>
      </c>
      <c r="H40" s="2" t="s">
        <v>19</v>
      </c>
      <c r="I40" s="2" t="s">
        <v>20</v>
      </c>
      <c r="J40" s="2">
        <v>1000</v>
      </c>
      <c r="K40" s="2" t="s">
        <v>21</v>
      </c>
      <c r="L40" s="2">
        <v>1215</v>
      </c>
    </row>
    <row r="41" spans="1:12" ht="15" customHeight="1" x14ac:dyDescent="0.25">
      <c r="A41" s="2">
        <v>1</v>
      </c>
      <c r="B41" s="2">
        <v>34</v>
      </c>
      <c r="C41" s="2" t="s">
        <v>16</v>
      </c>
      <c r="D41" s="2" t="s">
        <v>70</v>
      </c>
      <c r="E41" s="2" t="s">
        <v>71</v>
      </c>
      <c r="F41" s="2">
        <v>1658</v>
      </c>
      <c r="G41" s="2">
        <v>3.26</v>
      </c>
      <c r="H41" s="2" t="s">
        <v>19</v>
      </c>
      <c r="I41" s="2" t="s">
        <v>79</v>
      </c>
      <c r="J41" s="2">
        <v>20</v>
      </c>
      <c r="K41" s="2" t="s">
        <v>21</v>
      </c>
      <c r="L41" s="2">
        <v>1373</v>
      </c>
    </row>
    <row r="42" spans="1:12" ht="15" customHeight="1" x14ac:dyDescent="0.25">
      <c r="A42" s="2">
        <v>1</v>
      </c>
      <c r="B42" s="2">
        <v>34</v>
      </c>
      <c r="C42" s="2" t="s">
        <v>16</v>
      </c>
      <c r="D42" s="2" t="s">
        <v>70</v>
      </c>
      <c r="E42" s="2" t="s">
        <v>71</v>
      </c>
      <c r="F42" s="2">
        <v>1658</v>
      </c>
      <c r="G42" s="2">
        <v>3.26</v>
      </c>
      <c r="H42" s="2" t="s">
        <v>19</v>
      </c>
      <c r="I42" s="2" t="s">
        <v>80</v>
      </c>
      <c r="J42" s="2">
        <v>200</v>
      </c>
      <c r="K42" s="2" t="s">
        <v>21</v>
      </c>
      <c r="L42" s="2">
        <v>1413</v>
      </c>
    </row>
    <row r="43" spans="1:12" ht="15" customHeight="1" x14ac:dyDescent="0.25">
      <c r="A43" s="2">
        <v>1</v>
      </c>
      <c r="B43" s="2">
        <v>35</v>
      </c>
      <c r="C43" s="2" t="s">
        <v>16</v>
      </c>
      <c r="D43" s="2" t="s">
        <v>68</v>
      </c>
      <c r="E43" s="2" t="s">
        <v>81</v>
      </c>
      <c r="F43" s="2">
        <v>692</v>
      </c>
      <c r="G43" s="2">
        <v>4.4000000000000004</v>
      </c>
      <c r="H43" s="2" t="s">
        <v>82</v>
      </c>
      <c r="I43" s="2" t="s">
        <v>83</v>
      </c>
      <c r="J43" s="2">
        <v>10</v>
      </c>
      <c r="K43" s="2" t="s">
        <v>21</v>
      </c>
      <c r="L43" s="2">
        <v>233</v>
      </c>
    </row>
    <row r="44" spans="1:12" ht="15" customHeight="1" x14ac:dyDescent="0.25">
      <c r="A44" s="2">
        <v>1</v>
      </c>
      <c r="B44" s="2">
        <v>35</v>
      </c>
      <c r="C44" s="2" t="s">
        <v>16</v>
      </c>
      <c r="D44" s="2" t="s">
        <v>68</v>
      </c>
      <c r="E44" s="2" t="s">
        <v>81</v>
      </c>
      <c r="F44" s="2">
        <v>692</v>
      </c>
      <c r="G44" s="2">
        <v>4.4000000000000004</v>
      </c>
      <c r="H44" s="2" t="s">
        <v>82</v>
      </c>
      <c r="I44" s="2" t="s">
        <v>84</v>
      </c>
      <c r="J44" s="2">
        <v>10</v>
      </c>
      <c r="K44" s="2" t="s">
        <v>21</v>
      </c>
      <c r="L44" s="2">
        <v>440</v>
      </c>
    </row>
    <row r="45" spans="1:12" ht="15" customHeight="1" x14ac:dyDescent="0.25">
      <c r="A45" s="2">
        <v>1</v>
      </c>
      <c r="B45" s="2">
        <v>35</v>
      </c>
      <c r="C45" s="2" t="s">
        <v>16</v>
      </c>
      <c r="D45" s="2" t="s">
        <v>68</v>
      </c>
      <c r="E45" s="2" t="s">
        <v>81</v>
      </c>
      <c r="F45" s="2">
        <v>692</v>
      </c>
      <c r="G45" s="2">
        <v>4.4000000000000004</v>
      </c>
      <c r="H45" s="2" t="s">
        <v>82</v>
      </c>
      <c r="I45" s="2" t="s">
        <v>85</v>
      </c>
      <c r="J45" s="2">
        <v>50</v>
      </c>
      <c r="K45" s="2" t="s">
        <v>21</v>
      </c>
      <c r="L45" s="2">
        <v>521</v>
      </c>
    </row>
    <row r="46" spans="1:12" ht="15" customHeight="1" x14ac:dyDescent="0.25">
      <c r="A46" s="2">
        <v>1</v>
      </c>
      <c r="B46" s="2">
        <v>35</v>
      </c>
      <c r="C46" s="2" t="s">
        <v>16</v>
      </c>
      <c r="D46" s="2" t="s">
        <v>68</v>
      </c>
      <c r="E46" s="2" t="s">
        <v>81</v>
      </c>
      <c r="F46" s="2">
        <v>692</v>
      </c>
      <c r="G46" s="2">
        <v>4.4000000000000004</v>
      </c>
      <c r="H46" s="2" t="s">
        <v>82</v>
      </c>
      <c r="I46" s="2" t="s">
        <v>20</v>
      </c>
      <c r="J46" s="2">
        <v>170</v>
      </c>
      <c r="K46" s="2" t="s">
        <v>21</v>
      </c>
      <c r="L46" s="2">
        <v>654</v>
      </c>
    </row>
    <row r="47" spans="1:12" ht="15" customHeight="1" x14ac:dyDescent="0.25">
      <c r="A47" s="2">
        <v>1</v>
      </c>
      <c r="B47" s="2">
        <v>35</v>
      </c>
      <c r="C47" s="2" t="s">
        <v>16</v>
      </c>
      <c r="D47" s="2" t="s">
        <v>68</v>
      </c>
      <c r="E47" s="2" t="s">
        <v>81</v>
      </c>
      <c r="F47" s="2">
        <v>692</v>
      </c>
      <c r="G47" s="2">
        <v>4.4000000000000004</v>
      </c>
      <c r="H47" s="2" t="s">
        <v>82</v>
      </c>
      <c r="I47" s="2" t="s">
        <v>86</v>
      </c>
      <c r="J47" s="2">
        <v>10</v>
      </c>
      <c r="K47" s="2" t="s">
        <v>21</v>
      </c>
      <c r="L47" s="2">
        <v>841</v>
      </c>
    </row>
    <row r="48" spans="1:12" ht="15" customHeight="1" x14ac:dyDescent="0.25">
      <c r="A48" s="2">
        <v>1</v>
      </c>
      <c r="B48" s="2">
        <v>35</v>
      </c>
      <c r="C48" s="2" t="s">
        <v>16</v>
      </c>
      <c r="D48" s="2" t="s">
        <v>68</v>
      </c>
      <c r="E48" s="2" t="s">
        <v>81</v>
      </c>
      <c r="F48" s="2">
        <v>692</v>
      </c>
      <c r="G48" s="2">
        <v>4.4000000000000004</v>
      </c>
      <c r="H48" s="2" t="s">
        <v>82</v>
      </c>
      <c r="I48" s="2" t="s">
        <v>83</v>
      </c>
      <c r="J48" s="2">
        <v>60</v>
      </c>
      <c r="K48" s="2" t="s">
        <v>21</v>
      </c>
      <c r="L48" s="2">
        <v>860</v>
      </c>
    </row>
    <row r="49" spans="1:12" ht="15" customHeight="1" x14ac:dyDescent="0.25">
      <c r="A49" s="2">
        <v>1</v>
      </c>
      <c r="B49" s="2">
        <v>35</v>
      </c>
      <c r="C49" s="2" t="s">
        <v>16</v>
      </c>
      <c r="D49" s="2" t="s">
        <v>68</v>
      </c>
      <c r="E49" s="2" t="s">
        <v>81</v>
      </c>
      <c r="F49" s="2">
        <v>692</v>
      </c>
      <c r="G49" s="2">
        <v>4.4000000000000004</v>
      </c>
      <c r="H49" s="2" t="s">
        <v>82</v>
      </c>
      <c r="I49" s="2" t="s">
        <v>87</v>
      </c>
      <c r="J49" s="2">
        <v>15</v>
      </c>
      <c r="K49" s="2" t="s">
        <v>21</v>
      </c>
      <c r="L49" s="2">
        <v>900</v>
      </c>
    </row>
    <row r="50" spans="1:12" ht="15" customHeight="1" x14ac:dyDescent="0.25">
      <c r="A50" s="2">
        <v>1</v>
      </c>
      <c r="B50" s="2">
        <v>35</v>
      </c>
      <c r="C50" s="2" t="s">
        <v>16</v>
      </c>
      <c r="D50" s="2" t="s">
        <v>68</v>
      </c>
      <c r="E50" s="2" t="s">
        <v>81</v>
      </c>
      <c r="F50" s="2">
        <v>692</v>
      </c>
      <c r="G50" s="2">
        <v>4.4000000000000004</v>
      </c>
      <c r="H50" s="2" t="s">
        <v>82</v>
      </c>
      <c r="I50" s="2" t="s">
        <v>76</v>
      </c>
      <c r="J50" s="2">
        <v>30</v>
      </c>
      <c r="K50" s="2" t="s">
        <v>21</v>
      </c>
      <c r="L50" s="2">
        <v>947</v>
      </c>
    </row>
    <row r="51" spans="1:12" ht="15" customHeight="1" x14ac:dyDescent="0.25">
      <c r="A51" s="2">
        <v>1</v>
      </c>
      <c r="B51" s="2">
        <v>35</v>
      </c>
      <c r="C51" s="2" t="s">
        <v>16</v>
      </c>
      <c r="D51" s="2" t="s">
        <v>68</v>
      </c>
      <c r="E51" s="2" t="s">
        <v>81</v>
      </c>
      <c r="F51" s="2">
        <v>692</v>
      </c>
      <c r="G51" s="2">
        <v>4.4000000000000004</v>
      </c>
      <c r="H51" s="2" t="s">
        <v>82</v>
      </c>
      <c r="I51" s="2" t="s">
        <v>88</v>
      </c>
      <c r="J51" s="2">
        <v>30</v>
      </c>
      <c r="K51" s="2" t="s">
        <v>21</v>
      </c>
      <c r="L51" s="2">
        <v>963</v>
      </c>
    </row>
    <row r="52" spans="1:12" ht="15" customHeight="1" x14ac:dyDescent="0.25">
      <c r="A52" s="2">
        <v>1</v>
      </c>
      <c r="B52" s="2">
        <v>35</v>
      </c>
      <c r="C52" s="2" t="s">
        <v>16</v>
      </c>
      <c r="D52" s="2" t="s">
        <v>68</v>
      </c>
      <c r="E52" s="2" t="s">
        <v>81</v>
      </c>
      <c r="F52" s="2">
        <v>692</v>
      </c>
      <c r="G52" s="2">
        <v>4.4000000000000004</v>
      </c>
      <c r="H52" s="2" t="s">
        <v>82</v>
      </c>
      <c r="I52" s="2" t="s">
        <v>20</v>
      </c>
      <c r="J52" s="2">
        <v>200</v>
      </c>
      <c r="K52" s="2" t="s">
        <v>21</v>
      </c>
      <c r="L52" s="2">
        <v>1215</v>
      </c>
    </row>
    <row r="53" spans="1:12" ht="15" customHeight="1" x14ac:dyDescent="0.25">
      <c r="A53" s="2">
        <v>1</v>
      </c>
      <c r="B53" s="2">
        <v>37</v>
      </c>
      <c r="C53" s="2" t="s">
        <v>22</v>
      </c>
      <c r="D53" s="2" t="s">
        <v>89</v>
      </c>
      <c r="E53" s="2" t="s">
        <v>90</v>
      </c>
      <c r="F53" s="2">
        <v>150</v>
      </c>
      <c r="G53" s="2">
        <v>0.47</v>
      </c>
      <c r="H53" s="2" t="s">
        <v>91</v>
      </c>
      <c r="I53" s="2" t="s">
        <v>20</v>
      </c>
      <c r="J53" s="2">
        <v>100</v>
      </c>
      <c r="K53" s="2" t="s">
        <v>21</v>
      </c>
      <c r="L53" s="2">
        <v>1215</v>
      </c>
    </row>
    <row r="54" spans="1:12" ht="15" customHeight="1" x14ac:dyDescent="0.25">
      <c r="A54" s="2">
        <v>1</v>
      </c>
      <c r="B54" s="2">
        <v>37</v>
      </c>
      <c r="C54" s="2" t="s">
        <v>22</v>
      </c>
      <c r="D54" s="2" t="s">
        <v>89</v>
      </c>
      <c r="E54" s="2" t="s">
        <v>90</v>
      </c>
      <c r="F54" s="2">
        <v>150</v>
      </c>
      <c r="G54" s="2">
        <v>0.47</v>
      </c>
      <c r="H54" s="2" t="s">
        <v>91</v>
      </c>
      <c r="I54" s="2" t="s">
        <v>80</v>
      </c>
      <c r="J54" s="2">
        <v>50</v>
      </c>
      <c r="K54" s="2" t="s">
        <v>21</v>
      </c>
      <c r="L54" s="2">
        <v>1413</v>
      </c>
    </row>
    <row r="55" spans="1:12" ht="15" customHeight="1" x14ac:dyDescent="0.25">
      <c r="A55" s="2">
        <v>1</v>
      </c>
      <c r="B55" s="2">
        <v>38</v>
      </c>
      <c r="C55" s="2" t="s">
        <v>92</v>
      </c>
      <c r="D55" s="2" t="s">
        <v>93</v>
      </c>
      <c r="E55" s="2" t="s">
        <v>94</v>
      </c>
      <c r="F55" s="2">
        <v>5</v>
      </c>
      <c r="G55" s="2">
        <v>156</v>
      </c>
      <c r="H55" s="2" t="s">
        <v>38</v>
      </c>
      <c r="I55" s="2" t="s">
        <v>20</v>
      </c>
      <c r="J55" s="2">
        <v>1</v>
      </c>
      <c r="K55" s="2" t="s">
        <v>21</v>
      </c>
      <c r="L55" s="2">
        <v>1215</v>
      </c>
    </row>
    <row r="56" spans="1:12" ht="15" customHeight="1" x14ac:dyDescent="0.25">
      <c r="A56" s="2">
        <v>1</v>
      </c>
      <c r="B56" s="2">
        <v>38</v>
      </c>
      <c r="C56" s="2" t="s">
        <v>92</v>
      </c>
      <c r="D56" s="2" t="s">
        <v>93</v>
      </c>
      <c r="E56" s="2" t="s">
        <v>94</v>
      </c>
      <c r="F56" s="2">
        <v>5</v>
      </c>
      <c r="G56" s="2">
        <v>156</v>
      </c>
      <c r="H56" s="2" t="s">
        <v>38</v>
      </c>
      <c r="I56" s="2" t="s">
        <v>95</v>
      </c>
      <c r="J56" s="2">
        <v>4</v>
      </c>
      <c r="K56" s="2" t="s">
        <v>21</v>
      </c>
      <c r="L56" s="2">
        <v>1428</v>
      </c>
    </row>
    <row r="57" spans="1:12" ht="15" customHeight="1" x14ac:dyDescent="0.25">
      <c r="A57" s="2">
        <v>1</v>
      </c>
      <c r="B57" s="2">
        <v>40</v>
      </c>
      <c r="C57" s="2" t="s">
        <v>96</v>
      </c>
      <c r="D57" s="2" t="s">
        <v>97</v>
      </c>
      <c r="E57" s="2" t="s">
        <v>98</v>
      </c>
      <c r="F57" s="2">
        <v>100</v>
      </c>
      <c r="G57" s="2">
        <v>1.85</v>
      </c>
      <c r="H57" s="2" t="s">
        <v>91</v>
      </c>
      <c r="I57" s="2" t="s">
        <v>80</v>
      </c>
      <c r="J57" s="2">
        <v>50</v>
      </c>
      <c r="K57" s="2" t="s">
        <v>21</v>
      </c>
      <c r="L57" s="2">
        <v>1413</v>
      </c>
    </row>
    <row r="58" spans="1:12" ht="15" customHeight="1" x14ac:dyDescent="0.25">
      <c r="A58" s="2">
        <v>1</v>
      </c>
      <c r="B58" s="2">
        <v>40</v>
      </c>
      <c r="C58" s="2" t="s">
        <v>96</v>
      </c>
      <c r="D58" s="2" t="s">
        <v>97</v>
      </c>
      <c r="E58" s="2" t="s">
        <v>98</v>
      </c>
      <c r="F58" s="2">
        <v>100</v>
      </c>
      <c r="G58" s="2">
        <v>1.85</v>
      </c>
      <c r="H58" s="2" t="s">
        <v>91</v>
      </c>
      <c r="I58" s="2" t="s">
        <v>95</v>
      </c>
      <c r="J58" s="2">
        <v>50</v>
      </c>
      <c r="K58" s="2" t="s">
        <v>21</v>
      </c>
      <c r="L58" s="2">
        <v>1428</v>
      </c>
    </row>
    <row r="59" spans="1:12" ht="15" customHeight="1" x14ac:dyDescent="0.25">
      <c r="A59" s="2">
        <v>1</v>
      </c>
      <c r="B59" s="2">
        <v>42</v>
      </c>
      <c r="C59" s="2" t="s">
        <v>16</v>
      </c>
      <c r="D59" s="2" t="s">
        <v>99</v>
      </c>
      <c r="E59" s="2" t="s">
        <v>100</v>
      </c>
      <c r="F59" s="2">
        <v>200</v>
      </c>
      <c r="G59" s="2">
        <v>2.75</v>
      </c>
      <c r="H59" s="2" t="s">
        <v>91</v>
      </c>
      <c r="I59" s="2" t="s">
        <v>80</v>
      </c>
      <c r="J59" s="2">
        <v>200</v>
      </c>
      <c r="K59" s="2" t="s">
        <v>21</v>
      </c>
      <c r="L59" s="2">
        <v>1413</v>
      </c>
    </row>
    <row r="60" spans="1:12" ht="15" customHeight="1" x14ac:dyDescent="0.25">
      <c r="A60" s="2">
        <v>1</v>
      </c>
      <c r="B60" s="2">
        <v>43</v>
      </c>
      <c r="C60" s="2" t="s">
        <v>16</v>
      </c>
      <c r="D60" s="2" t="s">
        <v>101</v>
      </c>
      <c r="E60" s="2" t="s">
        <v>102</v>
      </c>
      <c r="F60" s="2">
        <v>3</v>
      </c>
      <c r="G60" s="2">
        <v>25.5</v>
      </c>
      <c r="H60" s="2" t="s">
        <v>38</v>
      </c>
      <c r="I60" s="2" t="s">
        <v>48</v>
      </c>
      <c r="J60" s="2">
        <v>3</v>
      </c>
      <c r="K60" s="2" t="s">
        <v>21</v>
      </c>
      <c r="L60" s="2">
        <v>895</v>
      </c>
    </row>
    <row r="61" spans="1:12" ht="15" customHeight="1" x14ac:dyDescent="0.25">
      <c r="A61" s="2">
        <v>1</v>
      </c>
      <c r="B61" s="2">
        <v>47</v>
      </c>
      <c r="C61" s="2" t="s">
        <v>22</v>
      </c>
      <c r="D61" s="2" t="s">
        <v>103</v>
      </c>
      <c r="E61" s="2" t="s">
        <v>104</v>
      </c>
      <c r="F61" s="2">
        <v>1</v>
      </c>
      <c r="G61" s="2">
        <v>220</v>
      </c>
      <c r="H61" s="2" t="s">
        <v>19</v>
      </c>
      <c r="I61" s="2" t="s">
        <v>105</v>
      </c>
      <c r="J61" s="2">
        <v>1</v>
      </c>
      <c r="K61" s="2" t="s">
        <v>21</v>
      </c>
      <c r="L61" s="2">
        <v>927</v>
      </c>
    </row>
    <row r="62" spans="1:12" ht="15" customHeight="1" x14ac:dyDescent="0.25">
      <c r="A62" s="2">
        <v>1</v>
      </c>
      <c r="B62" s="2">
        <v>48</v>
      </c>
      <c r="C62" s="2" t="s">
        <v>22</v>
      </c>
      <c r="D62" s="2" t="s">
        <v>106</v>
      </c>
      <c r="E62" s="2" t="s">
        <v>107</v>
      </c>
      <c r="F62" s="2">
        <v>40</v>
      </c>
      <c r="G62" s="2">
        <v>14.6</v>
      </c>
      <c r="H62" s="2" t="s">
        <v>19</v>
      </c>
      <c r="I62" s="2" t="s">
        <v>20</v>
      </c>
      <c r="J62" s="2">
        <v>40</v>
      </c>
      <c r="K62" s="2" t="s">
        <v>21</v>
      </c>
      <c r="L62" s="2">
        <v>1215</v>
      </c>
    </row>
    <row r="63" spans="1:12" ht="15" customHeight="1" x14ac:dyDescent="0.25">
      <c r="A63" s="2">
        <v>1</v>
      </c>
      <c r="B63" s="2">
        <v>49</v>
      </c>
      <c r="C63" s="2" t="s">
        <v>22</v>
      </c>
      <c r="D63" s="2" t="s">
        <v>106</v>
      </c>
      <c r="E63" s="2" t="s">
        <v>108</v>
      </c>
      <c r="F63" s="2">
        <v>40</v>
      </c>
      <c r="G63" s="2">
        <v>10.75</v>
      </c>
      <c r="H63" s="2" t="s">
        <v>19</v>
      </c>
      <c r="I63" s="2" t="s">
        <v>20</v>
      </c>
      <c r="J63" s="2">
        <v>40</v>
      </c>
      <c r="K63" s="2" t="s">
        <v>21</v>
      </c>
      <c r="L63" s="2">
        <v>1215</v>
      </c>
    </row>
    <row r="64" spans="1:12" ht="15" customHeight="1" x14ac:dyDescent="0.25">
      <c r="A64" s="2">
        <v>1</v>
      </c>
      <c r="B64" s="2">
        <v>50</v>
      </c>
      <c r="C64" s="2" t="s">
        <v>22</v>
      </c>
      <c r="D64" s="2" t="s">
        <v>109</v>
      </c>
      <c r="E64" s="2" t="s">
        <v>110</v>
      </c>
      <c r="F64" s="2">
        <v>40</v>
      </c>
      <c r="G64" s="2">
        <v>3.9</v>
      </c>
      <c r="H64" s="2" t="s">
        <v>19</v>
      </c>
      <c r="I64" s="2" t="s">
        <v>20</v>
      </c>
      <c r="J64" s="2">
        <v>40</v>
      </c>
      <c r="K64" s="2" t="s">
        <v>21</v>
      </c>
      <c r="L64" s="2">
        <v>1215</v>
      </c>
    </row>
    <row r="65" spans="1:12" ht="15" customHeight="1" x14ac:dyDescent="0.25">
      <c r="A65" s="2">
        <v>1</v>
      </c>
      <c r="B65" s="2">
        <v>51</v>
      </c>
      <c r="C65" s="2" t="s">
        <v>22</v>
      </c>
      <c r="D65" s="2" t="s">
        <v>109</v>
      </c>
      <c r="E65" s="2" t="s">
        <v>111</v>
      </c>
      <c r="F65" s="2">
        <v>40</v>
      </c>
      <c r="G65" s="2">
        <v>5.9</v>
      </c>
      <c r="H65" s="2" t="s">
        <v>19</v>
      </c>
      <c r="I65" s="2" t="s">
        <v>20</v>
      </c>
      <c r="J65" s="2">
        <v>40</v>
      </c>
      <c r="K65" s="2" t="s">
        <v>21</v>
      </c>
      <c r="L65" s="2">
        <v>1215</v>
      </c>
    </row>
    <row r="66" spans="1:12" ht="15" customHeight="1" x14ac:dyDescent="0.25">
      <c r="A66" s="2">
        <v>1</v>
      </c>
      <c r="B66" s="2">
        <v>52</v>
      </c>
      <c r="C66" s="2" t="s">
        <v>22</v>
      </c>
      <c r="D66" s="2" t="s">
        <v>109</v>
      </c>
      <c r="E66" s="2" t="s">
        <v>112</v>
      </c>
      <c r="F66" s="2">
        <v>40</v>
      </c>
      <c r="G66" s="2">
        <v>2.5</v>
      </c>
      <c r="H66" s="2" t="s">
        <v>19</v>
      </c>
      <c r="I66" s="2" t="s">
        <v>20</v>
      </c>
      <c r="J66" s="2">
        <v>40</v>
      </c>
      <c r="K66" s="2" t="s">
        <v>21</v>
      </c>
      <c r="L66" s="2">
        <v>1215</v>
      </c>
    </row>
    <row r="67" spans="1:12" ht="15" customHeight="1" x14ac:dyDescent="0.25">
      <c r="A67" s="2">
        <v>1</v>
      </c>
      <c r="B67" s="2">
        <v>53</v>
      </c>
      <c r="C67" s="2" t="s">
        <v>22</v>
      </c>
      <c r="D67" s="2" t="s">
        <v>109</v>
      </c>
      <c r="E67" s="2" t="s">
        <v>113</v>
      </c>
      <c r="F67" s="2">
        <v>40</v>
      </c>
      <c r="G67" s="2">
        <v>1.75</v>
      </c>
      <c r="H67" s="2" t="s">
        <v>19</v>
      </c>
      <c r="I67" s="2" t="s">
        <v>20</v>
      </c>
      <c r="J67" s="2">
        <v>40</v>
      </c>
      <c r="K67" s="2" t="s">
        <v>21</v>
      </c>
      <c r="L67" s="2">
        <v>1215</v>
      </c>
    </row>
    <row r="68" spans="1:12" ht="15" customHeight="1" x14ac:dyDescent="0.25">
      <c r="A68" s="2">
        <v>1</v>
      </c>
      <c r="B68" s="2">
        <v>55</v>
      </c>
      <c r="C68" s="2" t="s">
        <v>22</v>
      </c>
      <c r="D68" s="2" t="s">
        <v>114</v>
      </c>
      <c r="E68" s="2" t="s">
        <v>115</v>
      </c>
      <c r="F68" s="2">
        <v>20</v>
      </c>
      <c r="G68" s="2">
        <v>25.9</v>
      </c>
      <c r="H68" s="2" t="s">
        <v>116</v>
      </c>
      <c r="I68" s="2" t="s">
        <v>79</v>
      </c>
      <c r="J68" s="2">
        <v>20</v>
      </c>
      <c r="K68" s="2" t="s">
        <v>21</v>
      </c>
      <c r="L68" s="2">
        <v>1373</v>
      </c>
    </row>
    <row r="69" spans="1:12" ht="15" customHeight="1" x14ac:dyDescent="0.25">
      <c r="A69" s="2">
        <v>1</v>
      </c>
      <c r="B69" s="2">
        <v>56</v>
      </c>
      <c r="C69" s="2" t="s">
        <v>22</v>
      </c>
      <c r="D69" s="2" t="s">
        <v>117</v>
      </c>
      <c r="E69" s="2" t="s">
        <v>118</v>
      </c>
      <c r="F69" s="2">
        <v>1</v>
      </c>
      <c r="G69" s="2">
        <v>1950</v>
      </c>
      <c r="H69" s="2" t="s">
        <v>19</v>
      </c>
      <c r="I69" s="2" t="s">
        <v>105</v>
      </c>
      <c r="J69" s="2">
        <v>1</v>
      </c>
      <c r="K69" s="2" t="s">
        <v>21</v>
      </c>
      <c r="L69" s="2">
        <v>927</v>
      </c>
    </row>
    <row r="70" spans="1:12" ht="15" customHeight="1" x14ac:dyDescent="0.25">
      <c r="A70" s="2">
        <v>1</v>
      </c>
      <c r="B70" s="2">
        <v>57</v>
      </c>
      <c r="C70" s="2" t="s">
        <v>22</v>
      </c>
      <c r="D70" s="2" t="s">
        <v>119</v>
      </c>
      <c r="E70" s="2" t="s">
        <v>120</v>
      </c>
      <c r="F70" s="2">
        <v>200</v>
      </c>
      <c r="G70" s="2">
        <v>4</v>
      </c>
      <c r="H70" s="2" t="s">
        <v>19</v>
      </c>
      <c r="I70" s="2" t="s">
        <v>20</v>
      </c>
      <c r="J70" s="2">
        <v>200</v>
      </c>
      <c r="K70" s="2" t="s">
        <v>21</v>
      </c>
      <c r="L70" s="2">
        <v>1215</v>
      </c>
    </row>
    <row r="71" spans="1:12" ht="15" customHeight="1" x14ac:dyDescent="0.25">
      <c r="A71" s="2">
        <v>1</v>
      </c>
      <c r="B71" s="2">
        <v>58</v>
      </c>
      <c r="C71" s="2" t="s">
        <v>22</v>
      </c>
      <c r="D71" s="2" t="s">
        <v>121</v>
      </c>
      <c r="E71" s="2" t="s">
        <v>122</v>
      </c>
      <c r="F71" s="2">
        <v>10</v>
      </c>
      <c r="G71" s="2">
        <v>12</v>
      </c>
      <c r="H71" s="2" t="s">
        <v>123</v>
      </c>
      <c r="I71" s="2" t="s">
        <v>95</v>
      </c>
      <c r="J71" s="2">
        <v>10</v>
      </c>
      <c r="K71" s="2" t="s">
        <v>21</v>
      </c>
      <c r="L71" s="2">
        <v>1428</v>
      </c>
    </row>
    <row r="72" spans="1:12" ht="15" customHeight="1" x14ac:dyDescent="0.25">
      <c r="A72" s="2">
        <v>1</v>
      </c>
      <c r="B72" s="2">
        <v>59</v>
      </c>
      <c r="C72" s="2" t="s">
        <v>22</v>
      </c>
      <c r="D72" s="2" t="s">
        <v>124</v>
      </c>
      <c r="E72" s="2" t="s">
        <v>125</v>
      </c>
      <c r="F72" s="2">
        <v>1</v>
      </c>
      <c r="G72" s="2">
        <v>27</v>
      </c>
      <c r="H72" s="2" t="s">
        <v>126</v>
      </c>
      <c r="I72" s="2" t="s">
        <v>80</v>
      </c>
      <c r="J72" s="2">
        <v>1</v>
      </c>
      <c r="K72" s="2" t="s">
        <v>21</v>
      </c>
      <c r="L72" s="2">
        <v>1413</v>
      </c>
    </row>
    <row r="73" spans="1:12" ht="15" customHeight="1" x14ac:dyDescent="0.25">
      <c r="A73" s="2">
        <v>1</v>
      </c>
      <c r="B73" s="2">
        <v>60</v>
      </c>
      <c r="C73" s="2" t="s">
        <v>22</v>
      </c>
      <c r="D73" s="2" t="s">
        <v>127</v>
      </c>
      <c r="E73" s="2" t="s">
        <v>128</v>
      </c>
      <c r="F73" s="2">
        <v>1</v>
      </c>
      <c r="G73" s="2">
        <v>820</v>
      </c>
      <c r="H73" s="2" t="s">
        <v>19</v>
      </c>
      <c r="I73" s="2" t="s">
        <v>105</v>
      </c>
      <c r="J73" s="2">
        <v>1</v>
      </c>
      <c r="K73" s="2" t="s">
        <v>21</v>
      </c>
      <c r="L73" s="2">
        <v>927</v>
      </c>
    </row>
    <row r="74" spans="1:12" ht="15" customHeight="1" x14ac:dyDescent="0.25">
      <c r="A74" s="2">
        <v>1</v>
      </c>
      <c r="B74" s="2">
        <v>61</v>
      </c>
      <c r="C74" s="2" t="s">
        <v>22</v>
      </c>
      <c r="D74" s="2" t="s">
        <v>129</v>
      </c>
      <c r="E74" s="2" t="s">
        <v>130</v>
      </c>
      <c r="F74" s="2">
        <v>30</v>
      </c>
      <c r="G74" s="2">
        <v>13</v>
      </c>
      <c r="H74" s="2" t="s">
        <v>126</v>
      </c>
      <c r="I74" s="2" t="s">
        <v>95</v>
      </c>
      <c r="J74" s="2">
        <v>10</v>
      </c>
      <c r="K74" s="2" t="s">
        <v>21</v>
      </c>
      <c r="L74" s="2">
        <v>1101</v>
      </c>
    </row>
    <row r="75" spans="1:12" ht="15" customHeight="1" x14ac:dyDescent="0.25">
      <c r="A75" s="2">
        <v>1</v>
      </c>
      <c r="B75" s="2">
        <v>61</v>
      </c>
      <c r="C75" s="2" t="s">
        <v>22</v>
      </c>
      <c r="D75" s="2" t="s">
        <v>129</v>
      </c>
      <c r="E75" s="2" t="s">
        <v>130</v>
      </c>
      <c r="F75" s="2">
        <v>30</v>
      </c>
      <c r="G75" s="2">
        <v>13</v>
      </c>
      <c r="H75" s="2" t="s">
        <v>126</v>
      </c>
      <c r="I75" s="2" t="s">
        <v>95</v>
      </c>
      <c r="J75" s="2">
        <v>20</v>
      </c>
      <c r="K75" s="2" t="s">
        <v>21</v>
      </c>
      <c r="L75" s="2">
        <v>1428</v>
      </c>
    </row>
    <row r="76" spans="1:12" ht="15" customHeight="1" x14ac:dyDescent="0.25">
      <c r="A76" s="2">
        <v>1</v>
      </c>
      <c r="B76" s="2">
        <v>62</v>
      </c>
      <c r="C76" s="2" t="s">
        <v>22</v>
      </c>
      <c r="D76" s="2" t="s">
        <v>131</v>
      </c>
      <c r="E76" s="2" t="s">
        <v>132</v>
      </c>
      <c r="F76" s="2">
        <v>15</v>
      </c>
      <c r="G76" s="2">
        <v>80</v>
      </c>
      <c r="H76" s="2" t="s">
        <v>126</v>
      </c>
      <c r="I76" s="2" t="s">
        <v>95</v>
      </c>
      <c r="J76" s="2">
        <v>15</v>
      </c>
      <c r="K76" s="2" t="s">
        <v>21</v>
      </c>
      <c r="L76" s="2">
        <v>1428</v>
      </c>
    </row>
    <row r="77" spans="1:12" ht="15" customHeight="1" x14ac:dyDescent="0.25">
      <c r="A77" s="2">
        <v>1</v>
      </c>
      <c r="B77" s="2">
        <v>64</v>
      </c>
      <c r="C77" s="2" t="s">
        <v>133</v>
      </c>
      <c r="D77" s="2" t="s">
        <v>134</v>
      </c>
      <c r="E77" s="2" t="s">
        <v>135</v>
      </c>
      <c r="F77" s="2">
        <v>20</v>
      </c>
      <c r="G77" s="2">
        <v>122</v>
      </c>
      <c r="H77" s="2" t="s">
        <v>19</v>
      </c>
      <c r="I77" s="2" t="s">
        <v>95</v>
      </c>
      <c r="J77" s="2">
        <v>20</v>
      </c>
      <c r="K77" s="2" t="s">
        <v>21</v>
      </c>
      <c r="L77" s="2">
        <v>1428</v>
      </c>
    </row>
    <row r="78" spans="1:12" ht="15" customHeight="1" x14ac:dyDescent="0.25">
      <c r="A78" s="2">
        <v>1</v>
      </c>
      <c r="B78" s="2">
        <v>65</v>
      </c>
      <c r="C78" s="2" t="s">
        <v>133</v>
      </c>
      <c r="D78" s="2" t="s">
        <v>136</v>
      </c>
      <c r="E78" s="2" t="s">
        <v>137</v>
      </c>
      <c r="F78" s="2">
        <v>55</v>
      </c>
      <c r="G78" s="2">
        <v>6.71</v>
      </c>
      <c r="H78" s="2" t="s">
        <v>126</v>
      </c>
      <c r="I78" s="2" t="s">
        <v>105</v>
      </c>
      <c r="J78" s="2">
        <v>5</v>
      </c>
      <c r="K78" s="2" t="s">
        <v>21</v>
      </c>
      <c r="L78" s="2">
        <v>927</v>
      </c>
    </row>
    <row r="79" spans="1:12" ht="15" customHeight="1" x14ac:dyDescent="0.25">
      <c r="A79" s="2">
        <v>1</v>
      </c>
      <c r="B79" s="2">
        <v>65</v>
      </c>
      <c r="C79" s="2" t="s">
        <v>133</v>
      </c>
      <c r="D79" s="2" t="s">
        <v>136</v>
      </c>
      <c r="E79" s="2" t="s">
        <v>137</v>
      </c>
      <c r="F79" s="2">
        <v>55</v>
      </c>
      <c r="G79" s="2">
        <v>6.71</v>
      </c>
      <c r="H79" s="2" t="s">
        <v>126</v>
      </c>
      <c r="I79" s="2" t="s">
        <v>20</v>
      </c>
      <c r="J79" s="2">
        <v>30</v>
      </c>
      <c r="K79" s="2" t="s">
        <v>21</v>
      </c>
      <c r="L79" s="2">
        <v>1215</v>
      </c>
    </row>
    <row r="80" spans="1:12" ht="15" customHeight="1" x14ac:dyDescent="0.25">
      <c r="A80" s="2">
        <v>1</v>
      </c>
      <c r="B80" s="2">
        <v>65</v>
      </c>
      <c r="C80" s="2" t="s">
        <v>133</v>
      </c>
      <c r="D80" s="2" t="s">
        <v>136</v>
      </c>
      <c r="E80" s="2" t="s">
        <v>137</v>
      </c>
      <c r="F80" s="2">
        <v>55</v>
      </c>
      <c r="G80" s="2">
        <v>6.71</v>
      </c>
      <c r="H80" s="2" t="s">
        <v>126</v>
      </c>
      <c r="I80" s="2" t="s">
        <v>80</v>
      </c>
      <c r="J80" s="2">
        <v>20</v>
      </c>
      <c r="K80" s="2" t="s">
        <v>21</v>
      </c>
      <c r="L80" s="2">
        <v>1413</v>
      </c>
    </row>
    <row r="81" spans="1:13" ht="15" customHeight="1" x14ac:dyDescent="0.25">
      <c r="A81" s="2">
        <v>1</v>
      </c>
      <c r="B81" s="2">
        <v>66</v>
      </c>
      <c r="C81" s="2" t="s">
        <v>22</v>
      </c>
      <c r="D81" s="2" t="s">
        <v>138</v>
      </c>
      <c r="E81" s="2" t="s">
        <v>139</v>
      </c>
      <c r="F81" s="2">
        <v>50</v>
      </c>
      <c r="G81" s="2">
        <v>4.08</v>
      </c>
      <c r="H81" s="2" t="s">
        <v>126</v>
      </c>
      <c r="I81" s="2" t="s">
        <v>20</v>
      </c>
      <c r="J81" s="2">
        <v>20</v>
      </c>
      <c r="K81" s="2" t="s">
        <v>21</v>
      </c>
      <c r="L81" s="2">
        <v>1215</v>
      </c>
    </row>
    <row r="82" spans="1:13" ht="15" customHeight="1" x14ac:dyDescent="0.25">
      <c r="A82" s="2">
        <v>1</v>
      </c>
      <c r="B82" s="2">
        <v>66</v>
      </c>
      <c r="C82" s="2" t="s">
        <v>22</v>
      </c>
      <c r="D82" s="2" t="s">
        <v>138</v>
      </c>
      <c r="E82" s="2" t="s">
        <v>139</v>
      </c>
      <c r="F82" s="2">
        <v>50</v>
      </c>
      <c r="G82" s="2">
        <v>4.08</v>
      </c>
      <c r="H82" s="2" t="s">
        <v>126</v>
      </c>
      <c r="I82" s="2" t="s">
        <v>80</v>
      </c>
      <c r="J82" s="2">
        <v>30</v>
      </c>
      <c r="K82" s="2" t="s">
        <v>21</v>
      </c>
      <c r="L82" s="2">
        <v>1413</v>
      </c>
      <c r="M82">
        <v>100</v>
      </c>
    </row>
    <row r="83" spans="1:13" ht="15" customHeight="1" x14ac:dyDescent="0.25">
      <c r="A83" s="2">
        <v>1</v>
      </c>
      <c r="B83" s="2">
        <v>67</v>
      </c>
      <c r="C83" s="2" t="s">
        <v>133</v>
      </c>
      <c r="D83" s="2" t="s">
        <v>140</v>
      </c>
      <c r="E83" s="2" t="s">
        <v>141</v>
      </c>
      <c r="F83" s="2">
        <v>10</v>
      </c>
      <c r="G83" s="2">
        <v>15.6</v>
      </c>
      <c r="H83" s="2" t="s">
        <v>142</v>
      </c>
      <c r="I83" s="2" t="s">
        <v>105</v>
      </c>
      <c r="J83" s="2">
        <v>10</v>
      </c>
      <c r="K83" s="2" t="s">
        <v>21</v>
      </c>
      <c r="L83" s="2">
        <v>927</v>
      </c>
      <c r="M83">
        <v>10</v>
      </c>
    </row>
    <row r="84" spans="1:13" ht="15" customHeight="1" x14ac:dyDescent="0.25">
      <c r="A84" s="2">
        <v>1</v>
      </c>
      <c r="B84" s="2">
        <v>68</v>
      </c>
      <c r="C84" s="2" t="s">
        <v>22</v>
      </c>
      <c r="D84" s="2" t="s">
        <v>143</v>
      </c>
      <c r="E84" s="2" t="s">
        <v>144</v>
      </c>
      <c r="F84" s="2">
        <v>20</v>
      </c>
      <c r="G84" s="2">
        <v>4.7</v>
      </c>
      <c r="H84" s="2" t="s">
        <v>126</v>
      </c>
      <c r="I84" s="2" t="s">
        <v>80</v>
      </c>
      <c r="J84" s="2">
        <v>20</v>
      </c>
      <c r="K84" s="2" t="s">
        <v>21</v>
      </c>
      <c r="L84" s="2">
        <v>1413</v>
      </c>
    </row>
    <row r="85" spans="1:13" ht="15" customHeight="1" x14ac:dyDescent="0.25">
      <c r="A85" s="2">
        <v>1</v>
      </c>
      <c r="B85" s="2">
        <v>69</v>
      </c>
      <c r="C85" s="2" t="s">
        <v>22</v>
      </c>
      <c r="D85" s="2" t="s">
        <v>143</v>
      </c>
      <c r="E85" s="2" t="s">
        <v>145</v>
      </c>
      <c r="F85" s="2">
        <v>20</v>
      </c>
      <c r="G85" s="2">
        <v>20</v>
      </c>
      <c r="H85" s="2" t="s">
        <v>126</v>
      </c>
      <c r="I85" s="2" t="s">
        <v>80</v>
      </c>
      <c r="J85" s="2">
        <v>20</v>
      </c>
      <c r="K85" s="2" t="s">
        <v>21</v>
      </c>
      <c r="L85" s="2">
        <v>1413</v>
      </c>
    </row>
    <row r="86" spans="1:13" ht="15" customHeight="1" x14ac:dyDescent="0.25">
      <c r="A86" s="2">
        <v>1</v>
      </c>
      <c r="B86" s="2">
        <v>70</v>
      </c>
      <c r="C86" s="2" t="s">
        <v>22</v>
      </c>
      <c r="D86" s="2" t="s">
        <v>146</v>
      </c>
      <c r="E86" s="2" t="s">
        <v>147</v>
      </c>
      <c r="F86" s="2">
        <v>40</v>
      </c>
      <c r="G86" s="2">
        <v>49</v>
      </c>
      <c r="H86" s="2" t="s">
        <v>91</v>
      </c>
      <c r="I86" s="2" t="s">
        <v>26</v>
      </c>
      <c r="J86" s="2">
        <v>20</v>
      </c>
      <c r="K86" s="2" t="s">
        <v>21</v>
      </c>
      <c r="L86" s="2">
        <v>823</v>
      </c>
    </row>
    <row r="87" spans="1:13" ht="15" customHeight="1" x14ac:dyDescent="0.25">
      <c r="A87" s="2">
        <v>1</v>
      </c>
      <c r="B87" s="2">
        <v>70</v>
      </c>
      <c r="C87" s="2" t="s">
        <v>22</v>
      </c>
      <c r="D87" s="2" t="s">
        <v>146</v>
      </c>
      <c r="E87" s="2" t="s">
        <v>147</v>
      </c>
      <c r="F87" s="2">
        <v>40</v>
      </c>
      <c r="G87" s="2">
        <v>49</v>
      </c>
      <c r="H87" s="2" t="s">
        <v>91</v>
      </c>
      <c r="I87" s="2" t="s">
        <v>80</v>
      </c>
      <c r="J87" s="2">
        <v>20</v>
      </c>
      <c r="K87" s="2" t="s">
        <v>21</v>
      </c>
      <c r="L87" s="2">
        <v>1413</v>
      </c>
      <c r="M87">
        <v>6</v>
      </c>
    </row>
    <row r="88" spans="1:13" ht="15" customHeight="1" x14ac:dyDescent="0.25">
      <c r="A88" s="2">
        <v>1</v>
      </c>
      <c r="B88" s="2">
        <v>71</v>
      </c>
      <c r="C88" s="2" t="s">
        <v>22</v>
      </c>
      <c r="D88" s="2" t="s">
        <v>146</v>
      </c>
      <c r="E88" s="2" t="s">
        <v>148</v>
      </c>
      <c r="F88" s="2">
        <v>12</v>
      </c>
      <c r="G88" s="2">
        <v>54</v>
      </c>
      <c r="H88" s="2" t="s">
        <v>91</v>
      </c>
      <c r="I88" s="2" t="s">
        <v>26</v>
      </c>
      <c r="J88" s="2">
        <v>12</v>
      </c>
      <c r="K88" s="2" t="s">
        <v>21</v>
      </c>
      <c r="L88" s="2">
        <v>823</v>
      </c>
    </row>
    <row r="89" spans="1:13" ht="15" customHeight="1" x14ac:dyDescent="0.25">
      <c r="A89" s="2">
        <v>1</v>
      </c>
      <c r="B89" s="2">
        <v>74</v>
      </c>
      <c r="C89" s="2" t="s">
        <v>92</v>
      </c>
      <c r="D89" s="2" t="s">
        <v>93</v>
      </c>
      <c r="E89" s="2" t="s">
        <v>149</v>
      </c>
      <c r="F89" s="2">
        <v>500</v>
      </c>
      <c r="G89" s="2">
        <v>1.1000000000000001</v>
      </c>
      <c r="H89" s="2" t="s">
        <v>91</v>
      </c>
      <c r="I89" s="2" t="s">
        <v>80</v>
      </c>
      <c r="J89" s="2">
        <v>500</v>
      </c>
      <c r="K89" s="2" t="s">
        <v>21</v>
      </c>
      <c r="L89" s="2">
        <v>1413</v>
      </c>
      <c r="M89">
        <v>6</v>
      </c>
    </row>
    <row r="90" spans="1:13" ht="15" customHeight="1" x14ac:dyDescent="0.25">
      <c r="A90" s="2">
        <v>1</v>
      </c>
      <c r="B90" s="2">
        <v>75</v>
      </c>
      <c r="C90" s="2" t="s">
        <v>96</v>
      </c>
      <c r="D90" s="2" t="s">
        <v>150</v>
      </c>
      <c r="E90" s="2" t="s">
        <v>151</v>
      </c>
      <c r="F90" s="2">
        <v>20</v>
      </c>
      <c r="G90" s="2">
        <v>31.49</v>
      </c>
      <c r="H90" s="2" t="s">
        <v>42</v>
      </c>
      <c r="I90" s="2" t="s">
        <v>80</v>
      </c>
      <c r="J90" s="2">
        <v>20</v>
      </c>
      <c r="K90" s="2" t="s">
        <v>21</v>
      </c>
      <c r="L90" s="2">
        <v>1413</v>
      </c>
    </row>
    <row r="91" spans="1:13" ht="15" customHeight="1" x14ac:dyDescent="0.25">
      <c r="A91" s="2">
        <v>1</v>
      </c>
      <c r="B91" s="2">
        <v>76</v>
      </c>
      <c r="C91" s="2" t="s">
        <v>22</v>
      </c>
      <c r="D91" s="2" t="s">
        <v>152</v>
      </c>
      <c r="E91" s="2" t="s">
        <v>153</v>
      </c>
      <c r="F91" s="2">
        <v>500</v>
      </c>
      <c r="G91" s="2">
        <v>1.7</v>
      </c>
      <c r="H91" s="2" t="s">
        <v>126</v>
      </c>
      <c r="I91" s="2" t="s">
        <v>80</v>
      </c>
      <c r="J91" s="2">
        <v>500</v>
      </c>
      <c r="K91" s="2" t="s">
        <v>21</v>
      </c>
      <c r="L91" s="2">
        <v>1413</v>
      </c>
      <c r="M91">
        <v>6</v>
      </c>
    </row>
    <row r="92" spans="1:13" ht="15" customHeight="1" x14ac:dyDescent="0.25">
      <c r="A92" s="2">
        <v>1</v>
      </c>
      <c r="B92" s="2">
        <v>77</v>
      </c>
      <c r="C92" s="2" t="s">
        <v>22</v>
      </c>
      <c r="D92" s="2" t="s">
        <v>152</v>
      </c>
      <c r="E92" s="2" t="s">
        <v>154</v>
      </c>
      <c r="F92" s="2">
        <v>1548</v>
      </c>
      <c r="G92" s="2">
        <v>1.71</v>
      </c>
      <c r="H92" s="2" t="s">
        <v>126</v>
      </c>
      <c r="I92" s="2" t="s">
        <v>155</v>
      </c>
      <c r="J92" s="2">
        <v>48</v>
      </c>
      <c r="K92" s="2" t="s">
        <v>21</v>
      </c>
      <c r="L92" s="2">
        <v>960</v>
      </c>
    </row>
    <row r="93" spans="1:13" ht="15" customHeight="1" x14ac:dyDescent="0.25">
      <c r="A93" s="2">
        <v>1</v>
      </c>
      <c r="B93" s="2">
        <v>77</v>
      </c>
      <c r="C93" s="2" t="s">
        <v>22</v>
      </c>
      <c r="D93" s="2" t="s">
        <v>152</v>
      </c>
      <c r="E93" s="2" t="s">
        <v>154</v>
      </c>
      <c r="F93" s="2">
        <v>1548</v>
      </c>
      <c r="G93" s="2">
        <v>1.71</v>
      </c>
      <c r="H93" s="2" t="s">
        <v>126</v>
      </c>
      <c r="I93" s="2" t="s">
        <v>80</v>
      </c>
      <c r="J93" s="2">
        <v>1500</v>
      </c>
      <c r="K93" s="2" t="s">
        <v>21</v>
      </c>
      <c r="L93" s="2">
        <v>1413</v>
      </c>
      <c r="M93">
        <v>4</v>
      </c>
    </row>
    <row r="94" spans="1:13" ht="15" customHeight="1" x14ac:dyDescent="0.25">
      <c r="A94" s="2">
        <v>1</v>
      </c>
      <c r="B94" s="2">
        <v>79</v>
      </c>
      <c r="C94" s="2" t="s">
        <v>92</v>
      </c>
      <c r="D94" s="2" t="s">
        <v>93</v>
      </c>
      <c r="E94" s="2" t="s">
        <v>156</v>
      </c>
      <c r="F94" s="2">
        <v>20</v>
      </c>
      <c r="G94" s="2">
        <v>2.11</v>
      </c>
      <c r="H94" s="2" t="s">
        <v>91</v>
      </c>
      <c r="I94" s="2" t="s">
        <v>95</v>
      </c>
      <c r="J94" s="2">
        <v>20</v>
      </c>
      <c r="K94" s="2" t="s">
        <v>21</v>
      </c>
      <c r="L94" s="2">
        <v>1428</v>
      </c>
    </row>
    <row r="95" spans="1:13" ht="15" customHeight="1" x14ac:dyDescent="0.25">
      <c r="A95" s="2">
        <v>1</v>
      </c>
      <c r="B95" s="2">
        <v>81</v>
      </c>
      <c r="C95" s="2" t="s">
        <v>16</v>
      </c>
      <c r="D95" s="2" t="s">
        <v>101</v>
      </c>
      <c r="E95" s="2" t="s">
        <v>157</v>
      </c>
      <c r="F95" s="2">
        <v>5</v>
      </c>
      <c r="G95" s="2">
        <v>3.51</v>
      </c>
      <c r="H95" s="2" t="s">
        <v>38</v>
      </c>
      <c r="I95" s="2" t="s">
        <v>48</v>
      </c>
      <c r="J95" s="2">
        <v>1</v>
      </c>
      <c r="K95" s="2" t="s">
        <v>21</v>
      </c>
      <c r="L95" s="2">
        <v>895</v>
      </c>
      <c r="M95">
        <v>50</v>
      </c>
    </row>
    <row r="96" spans="1:13" ht="15" customHeight="1" x14ac:dyDescent="0.25">
      <c r="A96" s="2">
        <v>1</v>
      </c>
      <c r="B96" s="2">
        <v>83</v>
      </c>
      <c r="C96" s="2" t="s">
        <v>22</v>
      </c>
      <c r="D96" s="2" t="s">
        <v>158</v>
      </c>
      <c r="E96" s="2" t="s">
        <v>159</v>
      </c>
      <c r="F96" s="2">
        <v>170</v>
      </c>
      <c r="G96" s="2">
        <v>6</v>
      </c>
      <c r="H96" s="2" t="s">
        <v>126</v>
      </c>
      <c r="I96" s="2" t="s">
        <v>20</v>
      </c>
      <c r="J96" s="2">
        <v>120</v>
      </c>
      <c r="K96" s="2" t="s">
        <v>21</v>
      </c>
      <c r="L96" s="2">
        <v>1215</v>
      </c>
    </row>
    <row r="97" spans="1:13" ht="15" customHeight="1" x14ac:dyDescent="0.25">
      <c r="A97" s="2">
        <v>1</v>
      </c>
      <c r="B97" s="2">
        <v>83</v>
      </c>
      <c r="C97" s="2" t="s">
        <v>22</v>
      </c>
      <c r="D97" s="2" t="s">
        <v>158</v>
      </c>
      <c r="E97" s="2" t="s">
        <v>159</v>
      </c>
      <c r="F97" s="2">
        <v>170</v>
      </c>
      <c r="G97" s="2">
        <v>6</v>
      </c>
      <c r="H97" s="2" t="s">
        <v>126</v>
      </c>
      <c r="I97" s="2" t="s">
        <v>80</v>
      </c>
      <c r="J97" s="2">
        <v>20</v>
      </c>
      <c r="K97" s="2" t="s">
        <v>21</v>
      </c>
      <c r="L97" s="2">
        <v>1413</v>
      </c>
      <c r="M97">
        <v>30</v>
      </c>
    </row>
    <row r="98" spans="1:13" ht="15" customHeight="1" x14ac:dyDescent="0.25">
      <c r="A98" s="2">
        <v>1</v>
      </c>
      <c r="B98" s="2">
        <v>83</v>
      </c>
      <c r="C98" s="2" t="s">
        <v>22</v>
      </c>
      <c r="D98" s="2" t="s">
        <v>158</v>
      </c>
      <c r="E98" s="2" t="s">
        <v>159</v>
      </c>
      <c r="F98" s="2">
        <v>170</v>
      </c>
      <c r="G98" s="2">
        <v>6</v>
      </c>
      <c r="H98" s="2" t="s">
        <v>126</v>
      </c>
      <c r="I98" s="2" t="s">
        <v>95</v>
      </c>
      <c r="J98" s="2">
        <v>30</v>
      </c>
      <c r="K98" s="2" t="s">
        <v>21</v>
      </c>
      <c r="L98" s="2">
        <v>1428</v>
      </c>
    </row>
    <row r="99" spans="1:13" ht="15" customHeight="1" x14ac:dyDescent="0.25">
      <c r="A99" s="2">
        <v>1</v>
      </c>
      <c r="B99" s="2">
        <v>86</v>
      </c>
      <c r="C99" s="2" t="s">
        <v>16</v>
      </c>
      <c r="D99" s="2" t="s">
        <v>160</v>
      </c>
      <c r="E99" s="2" t="s">
        <v>161</v>
      </c>
      <c r="F99" s="2">
        <v>22000</v>
      </c>
      <c r="G99" s="2">
        <v>0.89</v>
      </c>
      <c r="H99" s="2" t="s">
        <v>91</v>
      </c>
      <c r="I99" s="2" t="s">
        <v>26</v>
      </c>
      <c r="J99" s="2">
        <v>6000</v>
      </c>
      <c r="K99" s="2" t="s">
        <v>21</v>
      </c>
      <c r="L99" s="2">
        <v>823</v>
      </c>
      <c r="M99">
        <v>600</v>
      </c>
    </row>
    <row r="100" spans="1:13" ht="15" customHeight="1" x14ac:dyDescent="0.25">
      <c r="A100" s="2">
        <v>1</v>
      </c>
      <c r="B100" s="2">
        <v>86</v>
      </c>
      <c r="C100" s="2" t="s">
        <v>16</v>
      </c>
      <c r="D100" s="2" t="s">
        <v>160</v>
      </c>
      <c r="E100" s="2" t="s">
        <v>161</v>
      </c>
      <c r="F100" s="2">
        <v>22000</v>
      </c>
      <c r="G100" s="2">
        <v>0.89</v>
      </c>
      <c r="H100" s="2" t="s">
        <v>91</v>
      </c>
      <c r="I100" s="2" t="s">
        <v>20</v>
      </c>
      <c r="J100" s="2">
        <v>10000</v>
      </c>
      <c r="K100" s="2" t="s">
        <v>21</v>
      </c>
      <c r="L100" s="2">
        <v>1215</v>
      </c>
    </row>
    <row r="101" spans="1:13" ht="15" customHeight="1" x14ac:dyDescent="0.25">
      <c r="A101" s="2">
        <v>1</v>
      </c>
      <c r="B101" s="2">
        <v>86</v>
      </c>
      <c r="C101" s="2" t="s">
        <v>16</v>
      </c>
      <c r="D101" s="2" t="s">
        <v>160</v>
      </c>
      <c r="E101" s="2" t="s">
        <v>161</v>
      </c>
      <c r="F101" s="2">
        <v>22000</v>
      </c>
      <c r="G101" s="2">
        <v>0.89</v>
      </c>
      <c r="H101" s="2" t="s">
        <v>91</v>
      </c>
      <c r="I101" s="2" t="s">
        <v>80</v>
      </c>
      <c r="J101" s="2">
        <v>5000</v>
      </c>
      <c r="K101" s="2" t="s">
        <v>21</v>
      </c>
      <c r="L101" s="2">
        <v>1413</v>
      </c>
      <c r="M101">
        <v>2</v>
      </c>
    </row>
    <row r="102" spans="1:13" ht="15" customHeight="1" x14ac:dyDescent="0.25">
      <c r="A102" s="2">
        <v>1</v>
      </c>
      <c r="B102" s="2">
        <v>86</v>
      </c>
      <c r="C102" s="2" t="s">
        <v>16</v>
      </c>
      <c r="D102" s="2" t="s">
        <v>160</v>
      </c>
      <c r="E102" s="2" t="s">
        <v>161</v>
      </c>
      <c r="F102" s="2">
        <v>22000</v>
      </c>
      <c r="G102" s="2">
        <v>0.89</v>
      </c>
      <c r="H102" s="2" t="s">
        <v>91</v>
      </c>
      <c r="I102" s="2" t="s">
        <v>95</v>
      </c>
      <c r="J102" s="2">
        <v>1000</v>
      </c>
      <c r="K102" s="2" t="s">
        <v>21</v>
      </c>
      <c r="L102" s="2">
        <v>1428</v>
      </c>
      <c r="M102">
        <v>25</v>
      </c>
    </row>
    <row r="103" spans="1:13" ht="15" customHeight="1" x14ac:dyDescent="0.25">
      <c r="A103" s="2">
        <v>1</v>
      </c>
      <c r="B103" s="2">
        <v>88</v>
      </c>
      <c r="C103" s="2" t="s">
        <v>92</v>
      </c>
      <c r="D103" s="2" t="s">
        <v>93</v>
      </c>
      <c r="E103" s="2" t="s">
        <v>162</v>
      </c>
      <c r="F103" s="2">
        <v>100</v>
      </c>
      <c r="G103" s="2">
        <v>2.96</v>
      </c>
      <c r="H103" s="2" t="s">
        <v>91</v>
      </c>
      <c r="I103" s="2" t="s">
        <v>95</v>
      </c>
      <c r="J103" s="2">
        <v>100</v>
      </c>
      <c r="K103" s="2" t="s">
        <v>21</v>
      </c>
      <c r="L103" s="2">
        <v>1428</v>
      </c>
      <c r="M103">
        <v>40</v>
      </c>
    </row>
    <row r="104" spans="1:13" ht="15" customHeight="1" x14ac:dyDescent="0.25">
      <c r="A104" s="2">
        <v>1</v>
      </c>
      <c r="B104" s="2">
        <v>89</v>
      </c>
      <c r="C104" s="2" t="s">
        <v>16</v>
      </c>
      <c r="D104" s="2" t="s">
        <v>160</v>
      </c>
      <c r="E104" s="2" t="s">
        <v>163</v>
      </c>
      <c r="F104" s="2">
        <v>80</v>
      </c>
      <c r="G104" s="2">
        <v>5.63</v>
      </c>
      <c r="H104" s="2" t="s">
        <v>91</v>
      </c>
      <c r="I104" s="2" t="s">
        <v>20</v>
      </c>
      <c r="J104" s="2">
        <v>30</v>
      </c>
      <c r="K104" s="2" t="s">
        <v>21</v>
      </c>
      <c r="L104" s="2">
        <v>1215</v>
      </c>
      <c r="M104">
        <v>25</v>
      </c>
    </row>
    <row r="105" spans="1:13" ht="15" customHeight="1" x14ac:dyDescent="0.25">
      <c r="A105" s="2">
        <v>1</v>
      </c>
      <c r="B105" s="2">
        <v>89</v>
      </c>
      <c r="C105" s="2" t="s">
        <v>16</v>
      </c>
      <c r="D105" s="2" t="s">
        <v>160</v>
      </c>
      <c r="E105" s="2" t="s">
        <v>163</v>
      </c>
      <c r="F105" s="2">
        <v>80</v>
      </c>
      <c r="G105" s="2">
        <v>5.63</v>
      </c>
      <c r="H105" s="2" t="s">
        <v>91</v>
      </c>
      <c r="I105" s="2" t="s">
        <v>95</v>
      </c>
      <c r="J105" s="2">
        <v>50</v>
      </c>
      <c r="K105" s="2" t="s">
        <v>21</v>
      </c>
      <c r="L105" s="2">
        <v>1428</v>
      </c>
    </row>
    <row r="106" spans="1:13" ht="15" customHeight="1" x14ac:dyDescent="0.25">
      <c r="A106" s="2">
        <v>1</v>
      </c>
      <c r="B106" s="2">
        <v>90</v>
      </c>
      <c r="C106" s="2" t="s">
        <v>92</v>
      </c>
      <c r="D106" s="2" t="s">
        <v>93</v>
      </c>
      <c r="E106" s="2" t="s">
        <v>164</v>
      </c>
      <c r="F106" s="2">
        <v>7</v>
      </c>
      <c r="G106" s="2">
        <v>512.5</v>
      </c>
      <c r="H106" s="2" t="s">
        <v>38</v>
      </c>
      <c r="I106" s="2" t="s">
        <v>95</v>
      </c>
      <c r="J106" s="2">
        <v>3</v>
      </c>
      <c r="K106" s="2" t="s">
        <v>21</v>
      </c>
      <c r="L106" s="2">
        <v>1101</v>
      </c>
    </row>
    <row r="107" spans="1:13" ht="15" customHeight="1" x14ac:dyDescent="0.25">
      <c r="A107" s="2">
        <v>1</v>
      </c>
      <c r="B107" s="2">
        <v>90</v>
      </c>
      <c r="C107" s="2" t="s">
        <v>92</v>
      </c>
      <c r="D107" s="2" t="s">
        <v>93</v>
      </c>
      <c r="E107" s="2" t="s">
        <v>164</v>
      </c>
      <c r="F107" s="2">
        <v>7</v>
      </c>
      <c r="G107" s="2">
        <v>512.5</v>
      </c>
      <c r="H107" s="2" t="s">
        <v>38</v>
      </c>
      <c r="I107" s="2" t="s">
        <v>95</v>
      </c>
      <c r="J107" s="2">
        <v>4</v>
      </c>
      <c r="K107" s="2" t="s">
        <v>21</v>
      </c>
      <c r="L107" s="2">
        <v>1428</v>
      </c>
    </row>
    <row r="108" spans="1:13" ht="15" customHeight="1" x14ac:dyDescent="0.25">
      <c r="A108" s="2">
        <v>1</v>
      </c>
      <c r="B108" s="2">
        <v>91</v>
      </c>
      <c r="C108" s="2" t="s">
        <v>92</v>
      </c>
      <c r="D108" s="2" t="s">
        <v>165</v>
      </c>
      <c r="E108" s="2" t="s">
        <v>166</v>
      </c>
      <c r="F108" s="2">
        <v>150</v>
      </c>
      <c r="G108" s="2">
        <v>7.03</v>
      </c>
      <c r="H108" s="2" t="s">
        <v>91</v>
      </c>
      <c r="I108" s="2" t="s">
        <v>20</v>
      </c>
      <c r="J108" s="2">
        <v>50</v>
      </c>
      <c r="K108" s="2" t="s">
        <v>21</v>
      </c>
      <c r="L108" s="2">
        <v>1215</v>
      </c>
      <c r="M108">
        <v>40</v>
      </c>
    </row>
    <row r="109" spans="1:13" ht="15" customHeight="1" x14ac:dyDescent="0.25">
      <c r="A109" s="2">
        <v>1</v>
      </c>
      <c r="B109" s="2">
        <v>91</v>
      </c>
      <c r="C109" s="2" t="s">
        <v>92</v>
      </c>
      <c r="D109" s="2" t="s">
        <v>165</v>
      </c>
      <c r="E109" s="2" t="s">
        <v>166</v>
      </c>
      <c r="F109" s="2">
        <v>150</v>
      </c>
      <c r="G109" s="2">
        <v>7.03</v>
      </c>
      <c r="H109" s="2" t="s">
        <v>91</v>
      </c>
      <c r="I109" s="2" t="s">
        <v>95</v>
      </c>
      <c r="J109" s="2">
        <v>100</v>
      </c>
      <c r="K109" s="2" t="s">
        <v>21</v>
      </c>
      <c r="L109" s="2">
        <v>1428</v>
      </c>
    </row>
    <row r="110" spans="1:13" ht="15" customHeight="1" x14ac:dyDescent="0.25">
      <c r="A110" s="2">
        <v>1</v>
      </c>
      <c r="B110" s="2">
        <v>92</v>
      </c>
      <c r="C110" s="2" t="s">
        <v>92</v>
      </c>
      <c r="D110" s="2" t="s">
        <v>93</v>
      </c>
      <c r="E110" s="2" t="s">
        <v>167</v>
      </c>
      <c r="F110" s="2">
        <v>79</v>
      </c>
      <c r="G110" s="2">
        <v>112</v>
      </c>
      <c r="H110" s="2" t="s">
        <v>126</v>
      </c>
      <c r="I110" s="2" t="s">
        <v>95</v>
      </c>
      <c r="J110" s="2">
        <v>8</v>
      </c>
      <c r="K110" s="2" t="s">
        <v>21</v>
      </c>
      <c r="L110" s="2">
        <v>1101</v>
      </c>
    </row>
    <row r="111" spans="1:13" ht="15" customHeight="1" x14ac:dyDescent="0.25">
      <c r="A111" s="2">
        <v>1</v>
      </c>
      <c r="B111" s="2">
        <v>92</v>
      </c>
      <c r="C111" s="2" t="s">
        <v>92</v>
      </c>
      <c r="D111" s="2" t="s">
        <v>93</v>
      </c>
      <c r="E111" s="2" t="s">
        <v>167</v>
      </c>
      <c r="F111" s="2">
        <v>79</v>
      </c>
      <c r="G111" s="2">
        <v>112</v>
      </c>
      <c r="H111" s="2" t="s">
        <v>126</v>
      </c>
      <c r="I111" s="2" t="s">
        <v>95</v>
      </c>
      <c r="J111" s="2">
        <v>70</v>
      </c>
      <c r="K111" s="2" t="s">
        <v>21</v>
      </c>
      <c r="L111" s="2">
        <v>1428</v>
      </c>
    </row>
    <row r="112" spans="1:13" ht="15" customHeight="1" x14ac:dyDescent="0.25">
      <c r="A112" s="2">
        <v>1</v>
      </c>
      <c r="B112" s="2">
        <v>93</v>
      </c>
      <c r="C112" s="2" t="s">
        <v>92</v>
      </c>
      <c r="D112" s="2" t="s">
        <v>93</v>
      </c>
      <c r="E112" s="2" t="s">
        <v>168</v>
      </c>
      <c r="F112" s="2">
        <v>250</v>
      </c>
      <c r="G112" s="2">
        <v>1.35</v>
      </c>
      <c r="H112" s="2" t="s">
        <v>91</v>
      </c>
      <c r="I112" s="2" t="s">
        <v>95</v>
      </c>
      <c r="J112" s="2">
        <v>250</v>
      </c>
      <c r="K112" s="2" t="s">
        <v>21</v>
      </c>
      <c r="L112" s="2">
        <v>1428</v>
      </c>
    </row>
    <row r="113" spans="1:13" ht="15" customHeight="1" x14ac:dyDescent="0.25">
      <c r="A113" s="2">
        <v>1</v>
      </c>
      <c r="B113" s="2">
        <v>94</v>
      </c>
      <c r="C113" s="2" t="s">
        <v>92</v>
      </c>
      <c r="D113" s="2" t="s">
        <v>93</v>
      </c>
      <c r="E113" s="2" t="s">
        <v>169</v>
      </c>
      <c r="F113" s="2">
        <v>168</v>
      </c>
      <c r="G113" s="2">
        <v>22.5</v>
      </c>
      <c r="H113" s="2" t="s">
        <v>38</v>
      </c>
      <c r="I113" s="2" t="s">
        <v>20</v>
      </c>
      <c r="J113" s="2">
        <v>30</v>
      </c>
      <c r="K113" s="2" t="s">
        <v>21</v>
      </c>
      <c r="L113" s="2">
        <v>654</v>
      </c>
    </row>
    <row r="114" spans="1:13" ht="15" customHeight="1" x14ac:dyDescent="0.25">
      <c r="A114" s="2">
        <v>1</v>
      </c>
      <c r="B114" s="2">
        <v>94</v>
      </c>
      <c r="C114" s="2" t="s">
        <v>92</v>
      </c>
      <c r="D114" s="2" t="s">
        <v>93</v>
      </c>
      <c r="E114" s="2" t="s">
        <v>169</v>
      </c>
      <c r="F114" s="2">
        <v>168</v>
      </c>
      <c r="G114" s="2">
        <v>22.5</v>
      </c>
      <c r="H114" s="2" t="s">
        <v>38</v>
      </c>
      <c r="I114" s="2" t="s">
        <v>95</v>
      </c>
      <c r="J114" s="2">
        <v>40</v>
      </c>
      <c r="K114" s="2" t="s">
        <v>21</v>
      </c>
      <c r="L114" s="2">
        <v>1101</v>
      </c>
    </row>
    <row r="115" spans="1:13" ht="15" customHeight="1" x14ac:dyDescent="0.25">
      <c r="A115" s="2">
        <v>1</v>
      </c>
      <c r="B115" s="2">
        <v>94</v>
      </c>
      <c r="C115" s="2" t="s">
        <v>92</v>
      </c>
      <c r="D115" s="2" t="s">
        <v>93</v>
      </c>
      <c r="E115" s="2" t="s">
        <v>169</v>
      </c>
      <c r="F115" s="2">
        <v>168</v>
      </c>
      <c r="G115" s="2">
        <v>22.5</v>
      </c>
      <c r="H115" s="2" t="s">
        <v>38</v>
      </c>
      <c r="I115" s="2" t="s">
        <v>95</v>
      </c>
      <c r="J115" s="2">
        <v>98</v>
      </c>
      <c r="K115" s="2" t="s">
        <v>21</v>
      </c>
      <c r="L115" s="2">
        <v>1428</v>
      </c>
    </row>
    <row r="116" spans="1:13" ht="15" customHeight="1" x14ac:dyDescent="0.25">
      <c r="A116" s="2">
        <v>1</v>
      </c>
      <c r="B116" s="2">
        <v>95</v>
      </c>
      <c r="C116" s="2" t="s">
        <v>58</v>
      </c>
      <c r="D116" s="2" t="s">
        <v>170</v>
      </c>
      <c r="E116" s="2" t="s">
        <v>171</v>
      </c>
      <c r="F116" s="2">
        <v>5</v>
      </c>
      <c r="G116" s="2">
        <v>58</v>
      </c>
      <c r="H116" s="2" t="s">
        <v>38</v>
      </c>
      <c r="I116" s="2" t="s">
        <v>48</v>
      </c>
      <c r="J116" s="2">
        <v>5</v>
      </c>
      <c r="K116" s="2" t="s">
        <v>21</v>
      </c>
      <c r="L116" s="2">
        <v>902</v>
      </c>
    </row>
    <row r="117" spans="1:13" ht="15" customHeight="1" x14ac:dyDescent="0.25">
      <c r="A117" s="2">
        <v>1</v>
      </c>
      <c r="B117" s="2">
        <v>96</v>
      </c>
      <c r="C117" s="2" t="s">
        <v>58</v>
      </c>
      <c r="D117" s="2" t="s">
        <v>170</v>
      </c>
      <c r="E117" s="2" t="s">
        <v>172</v>
      </c>
      <c r="F117" s="2">
        <v>1</v>
      </c>
      <c r="G117" s="2">
        <v>58</v>
      </c>
      <c r="H117" s="2" t="s">
        <v>38</v>
      </c>
      <c r="I117" s="2" t="s">
        <v>48</v>
      </c>
      <c r="J117" s="2">
        <v>1</v>
      </c>
      <c r="K117" s="2" t="s">
        <v>21</v>
      </c>
      <c r="L117" s="2">
        <v>902</v>
      </c>
    </row>
    <row r="118" spans="1:13" ht="15" customHeight="1" x14ac:dyDescent="0.25">
      <c r="A118" s="2">
        <v>1</v>
      </c>
      <c r="B118" s="2">
        <v>97</v>
      </c>
      <c r="C118" s="2" t="s">
        <v>58</v>
      </c>
      <c r="D118" s="2" t="s">
        <v>170</v>
      </c>
      <c r="E118" s="2" t="s">
        <v>173</v>
      </c>
      <c r="F118" s="2">
        <v>20</v>
      </c>
      <c r="G118" s="2">
        <v>5.6</v>
      </c>
      <c r="H118" s="2" t="s">
        <v>19</v>
      </c>
      <c r="I118" s="2" t="s">
        <v>48</v>
      </c>
      <c r="J118" s="2">
        <v>20</v>
      </c>
      <c r="K118" s="2" t="s">
        <v>21</v>
      </c>
      <c r="L118" s="2">
        <v>902</v>
      </c>
    </row>
    <row r="119" spans="1:13" ht="15" customHeight="1" x14ac:dyDescent="0.25">
      <c r="A119" s="2">
        <v>1</v>
      </c>
      <c r="B119" s="2">
        <v>98</v>
      </c>
      <c r="C119" s="2" t="s">
        <v>92</v>
      </c>
      <c r="D119" s="2" t="s">
        <v>93</v>
      </c>
      <c r="E119" s="2" t="s">
        <v>174</v>
      </c>
      <c r="F119" s="2">
        <v>30</v>
      </c>
      <c r="G119" s="2">
        <v>16.440000000000001</v>
      </c>
      <c r="H119" s="2" t="s">
        <v>142</v>
      </c>
      <c r="I119" s="2" t="s">
        <v>95</v>
      </c>
      <c r="J119" s="2">
        <v>30</v>
      </c>
      <c r="K119" s="2" t="s">
        <v>21</v>
      </c>
      <c r="L119" s="2">
        <v>1428</v>
      </c>
    </row>
    <row r="120" spans="1:13" ht="15" customHeight="1" x14ac:dyDescent="0.25">
      <c r="A120" s="2">
        <v>1</v>
      </c>
      <c r="B120" s="2">
        <v>99</v>
      </c>
      <c r="C120" s="2" t="s">
        <v>16</v>
      </c>
      <c r="D120" s="2" t="s">
        <v>93</v>
      </c>
      <c r="E120" s="2" t="s">
        <v>175</v>
      </c>
      <c r="F120" s="2">
        <v>7</v>
      </c>
      <c r="G120" s="2">
        <v>24.28</v>
      </c>
      <c r="H120" s="2" t="s">
        <v>38</v>
      </c>
      <c r="I120" s="2" t="s">
        <v>176</v>
      </c>
      <c r="J120" s="2">
        <v>3</v>
      </c>
      <c r="K120" s="2" t="s">
        <v>21</v>
      </c>
      <c r="L120" s="2">
        <v>955</v>
      </c>
    </row>
    <row r="121" spans="1:13" ht="15" customHeight="1" x14ac:dyDescent="0.25">
      <c r="A121" s="2">
        <v>1</v>
      </c>
      <c r="B121" s="2">
        <v>101</v>
      </c>
      <c r="C121" s="2" t="s">
        <v>92</v>
      </c>
      <c r="D121" s="2" t="s">
        <v>93</v>
      </c>
      <c r="E121" s="2" t="s">
        <v>177</v>
      </c>
      <c r="F121" s="2">
        <v>5</v>
      </c>
      <c r="G121" s="2">
        <v>44</v>
      </c>
      <c r="H121" s="2" t="s">
        <v>126</v>
      </c>
      <c r="I121" s="2" t="s">
        <v>95</v>
      </c>
      <c r="J121" s="2">
        <v>5</v>
      </c>
      <c r="K121" s="2" t="s">
        <v>21</v>
      </c>
      <c r="L121" s="2">
        <v>1428</v>
      </c>
      <c r="M121">
        <v>10</v>
      </c>
    </row>
    <row r="122" spans="1:13" ht="15" customHeight="1" x14ac:dyDescent="0.25">
      <c r="A122" s="2">
        <v>1</v>
      </c>
      <c r="B122" s="2">
        <v>102</v>
      </c>
      <c r="C122" s="2" t="s">
        <v>16</v>
      </c>
      <c r="D122" s="2" t="s">
        <v>99</v>
      </c>
      <c r="E122" s="2" t="s">
        <v>178</v>
      </c>
      <c r="F122" s="2">
        <v>8</v>
      </c>
      <c r="G122" s="2">
        <v>21.1</v>
      </c>
      <c r="H122" s="2" t="s">
        <v>38</v>
      </c>
      <c r="I122" s="2" t="s">
        <v>20</v>
      </c>
      <c r="J122" s="2">
        <v>8</v>
      </c>
      <c r="K122" s="2" t="s">
        <v>21</v>
      </c>
      <c r="L122" s="2">
        <v>1215</v>
      </c>
    </row>
    <row r="123" spans="1:13" ht="15" customHeight="1" x14ac:dyDescent="0.25">
      <c r="A123" s="2">
        <v>1</v>
      </c>
      <c r="B123" s="2">
        <v>105</v>
      </c>
      <c r="C123" s="2" t="s">
        <v>16</v>
      </c>
      <c r="D123" s="2" t="s">
        <v>179</v>
      </c>
      <c r="E123" s="2" t="s">
        <v>180</v>
      </c>
      <c r="F123" s="2">
        <v>21</v>
      </c>
      <c r="G123" s="2">
        <v>1.48</v>
      </c>
      <c r="H123" s="2" t="s">
        <v>38</v>
      </c>
      <c r="I123" s="2" t="s">
        <v>48</v>
      </c>
      <c r="J123" s="2">
        <v>16</v>
      </c>
      <c r="K123" s="2" t="s">
        <v>21</v>
      </c>
      <c r="L123" s="2">
        <v>895</v>
      </c>
    </row>
    <row r="124" spans="1:13" ht="15" customHeight="1" x14ac:dyDescent="0.25">
      <c r="A124" s="2">
        <v>1</v>
      </c>
      <c r="B124" s="2">
        <v>107</v>
      </c>
      <c r="C124" s="2" t="s">
        <v>16</v>
      </c>
      <c r="D124" s="2" t="s">
        <v>181</v>
      </c>
      <c r="E124" s="2" t="s">
        <v>182</v>
      </c>
      <c r="F124" s="2">
        <v>1500</v>
      </c>
      <c r="G124" s="2">
        <v>0.4</v>
      </c>
      <c r="H124" s="2" t="s">
        <v>91</v>
      </c>
      <c r="I124" s="2" t="s">
        <v>80</v>
      </c>
      <c r="J124" s="2">
        <v>1500</v>
      </c>
      <c r="K124" s="2" t="s">
        <v>21</v>
      </c>
      <c r="L124" s="2">
        <v>1413</v>
      </c>
    </row>
    <row r="125" spans="1:13" ht="15" customHeight="1" x14ac:dyDescent="0.25">
      <c r="A125" s="2">
        <v>1</v>
      </c>
      <c r="B125" s="2">
        <v>110</v>
      </c>
      <c r="C125" s="2" t="s">
        <v>92</v>
      </c>
      <c r="D125" s="2" t="s">
        <v>93</v>
      </c>
      <c r="E125" s="2" t="s">
        <v>183</v>
      </c>
      <c r="F125" s="2">
        <v>272</v>
      </c>
      <c r="G125" s="2">
        <v>9</v>
      </c>
      <c r="H125" s="2" t="s">
        <v>82</v>
      </c>
      <c r="I125" s="2" t="s">
        <v>26</v>
      </c>
      <c r="J125" s="2">
        <v>20</v>
      </c>
      <c r="K125" s="2" t="s">
        <v>21</v>
      </c>
      <c r="L125" s="2">
        <v>823</v>
      </c>
    </row>
    <row r="126" spans="1:13" ht="15" customHeight="1" x14ac:dyDescent="0.25">
      <c r="A126" s="2">
        <v>1</v>
      </c>
      <c r="B126" s="2">
        <v>110</v>
      </c>
      <c r="C126" s="2" t="s">
        <v>92</v>
      </c>
      <c r="D126" s="2" t="s">
        <v>93</v>
      </c>
      <c r="E126" s="2" t="s">
        <v>183</v>
      </c>
      <c r="F126" s="2">
        <v>272</v>
      </c>
      <c r="G126" s="2">
        <v>9</v>
      </c>
      <c r="H126" s="2" t="s">
        <v>82</v>
      </c>
      <c r="I126" s="2" t="s">
        <v>20</v>
      </c>
      <c r="J126" s="2">
        <v>50</v>
      </c>
      <c r="K126" s="2" t="s">
        <v>21</v>
      </c>
      <c r="L126" s="2">
        <v>1215</v>
      </c>
    </row>
    <row r="127" spans="1:13" ht="15" customHeight="1" x14ac:dyDescent="0.25">
      <c r="A127" s="2">
        <v>1</v>
      </c>
      <c r="B127" s="2">
        <v>110</v>
      </c>
      <c r="C127" s="2" t="s">
        <v>92</v>
      </c>
      <c r="D127" s="2" t="s">
        <v>93</v>
      </c>
      <c r="E127" s="2" t="s">
        <v>183</v>
      </c>
      <c r="F127" s="2">
        <v>272</v>
      </c>
      <c r="G127" s="2">
        <v>9</v>
      </c>
      <c r="H127" s="2" t="s">
        <v>82</v>
      </c>
      <c r="I127" s="2" t="s">
        <v>80</v>
      </c>
      <c r="J127" s="2">
        <v>200</v>
      </c>
      <c r="K127" s="2" t="s">
        <v>21</v>
      </c>
      <c r="L127" s="2">
        <v>1413</v>
      </c>
    </row>
    <row r="128" spans="1:13" ht="15" customHeight="1" x14ac:dyDescent="0.25">
      <c r="A128" s="2">
        <v>1</v>
      </c>
      <c r="B128" s="2">
        <v>113</v>
      </c>
      <c r="C128" s="2" t="s">
        <v>96</v>
      </c>
      <c r="D128" s="2" t="s">
        <v>184</v>
      </c>
      <c r="E128" s="2" t="s">
        <v>185</v>
      </c>
      <c r="F128" s="2">
        <v>200</v>
      </c>
      <c r="G128" s="2">
        <v>2.1</v>
      </c>
      <c r="H128" s="2" t="s">
        <v>126</v>
      </c>
      <c r="I128" s="2" t="s">
        <v>26</v>
      </c>
      <c r="J128" s="2">
        <v>200</v>
      </c>
      <c r="K128" s="2" t="s">
        <v>21</v>
      </c>
      <c r="L128" s="2">
        <v>823</v>
      </c>
    </row>
    <row r="129" spans="1:13" ht="15" customHeight="1" x14ac:dyDescent="0.25">
      <c r="A129" s="2">
        <v>1</v>
      </c>
      <c r="B129" s="2">
        <v>117</v>
      </c>
      <c r="C129" s="2" t="s">
        <v>16</v>
      </c>
      <c r="D129" s="2" t="s">
        <v>99</v>
      </c>
      <c r="E129" s="2" t="s">
        <v>186</v>
      </c>
      <c r="F129" s="2">
        <v>55</v>
      </c>
      <c r="G129" s="2">
        <v>50.9</v>
      </c>
      <c r="H129" s="2" t="s">
        <v>38</v>
      </c>
      <c r="I129" s="2" t="s">
        <v>26</v>
      </c>
      <c r="J129" s="2">
        <v>4</v>
      </c>
      <c r="K129" s="2" t="s">
        <v>21</v>
      </c>
      <c r="L129" s="2">
        <v>823</v>
      </c>
    </row>
    <row r="130" spans="1:13" ht="15" customHeight="1" x14ac:dyDescent="0.25">
      <c r="A130" s="2">
        <v>1</v>
      </c>
      <c r="B130" s="2">
        <v>117</v>
      </c>
      <c r="C130" s="2" t="s">
        <v>16</v>
      </c>
      <c r="D130" s="2" t="s">
        <v>99</v>
      </c>
      <c r="E130" s="2" t="s">
        <v>186</v>
      </c>
      <c r="F130" s="2">
        <v>55</v>
      </c>
      <c r="G130" s="2">
        <v>50.9</v>
      </c>
      <c r="H130" s="2" t="s">
        <v>38</v>
      </c>
      <c r="I130" s="2" t="s">
        <v>80</v>
      </c>
      <c r="J130" s="2">
        <v>1</v>
      </c>
      <c r="K130" s="2" t="s">
        <v>21</v>
      </c>
      <c r="L130" s="2">
        <v>1094</v>
      </c>
    </row>
    <row r="131" spans="1:13" ht="15" customHeight="1" x14ac:dyDescent="0.25">
      <c r="A131" s="2">
        <v>1</v>
      </c>
      <c r="B131" s="2">
        <v>117</v>
      </c>
      <c r="C131" s="2" t="s">
        <v>16</v>
      </c>
      <c r="D131" s="2" t="s">
        <v>99</v>
      </c>
      <c r="E131" s="2" t="s">
        <v>186</v>
      </c>
      <c r="F131" s="2">
        <v>55</v>
      </c>
      <c r="G131" s="2">
        <v>50.9</v>
      </c>
      <c r="H131" s="2" t="s">
        <v>38</v>
      </c>
      <c r="I131" s="2" t="s">
        <v>20</v>
      </c>
      <c r="J131" s="2">
        <v>30</v>
      </c>
      <c r="K131" s="2" t="s">
        <v>21</v>
      </c>
      <c r="L131" s="2">
        <v>1215</v>
      </c>
    </row>
    <row r="132" spans="1:13" ht="15" customHeight="1" x14ac:dyDescent="0.25">
      <c r="A132" s="2">
        <v>1</v>
      </c>
      <c r="B132" s="2">
        <v>117</v>
      </c>
      <c r="C132" s="2" t="s">
        <v>16</v>
      </c>
      <c r="D132" s="2" t="s">
        <v>99</v>
      </c>
      <c r="E132" s="2" t="s">
        <v>186</v>
      </c>
      <c r="F132" s="2">
        <v>55</v>
      </c>
      <c r="G132" s="2">
        <v>50.9</v>
      </c>
      <c r="H132" s="2" t="s">
        <v>38</v>
      </c>
      <c r="I132" s="2" t="s">
        <v>80</v>
      </c>
      <c r="J132" s="2">
        <v>20</v>
      </c>
      <c r="K132" s="2" t="s">
        <v>21</v>
      </c>
      <c r="L132" s="2">
        <v>1413</v>
      </c>
    </row>
    <row r="133" spans="1:13" ht="15" customHeight="1" x14ac:dyDescent="0.25">
      <c r="A133" s="2">
        <v>1</v>
      </c>
      <c r="B133" s="2">
        <v>120</v>
      </c>
      <c r="C133" s="2" t="s">
        <v>16</v>
      </c>
      <c r="D133" s="2" t="s">
        <v>97</v>
      </c>
      <c r="E133" s="2" t="s">
        <v>187</v>
      </c>
      <c r="F133" s="2">
        <v>500</v>
      </c>
      <c r="G133" s="2">
        <v>0.52</v>
      </c>
      <c r="H133" s="2" t="s">
        <v>91</v>
      </c>
      <c r="I133" s="2" t="s">
        <v>80</v>
      </c>
      <c r="J133" s="2">
        <v>500</v>
      </c>
      <c r="K133" s="2" t="s">
        <v>21</v>
      </c>
      <c r="L133" s="2">
        <v>1413</v>
      </c>
      <c r="M133">
        <v>80</v>
      </c>
    </row>
    <row r="134" spans="1:13" ht="15" customHeight="1" x14ac:dyDescent="0.25">
      <c r="A134" s="2">
        <v>1</v>
      </c>
      <c r="B134" s="2">
        <v>121</v>
      </c>
      <c r="C134" s="2" t="s">
        <v>96</v>
      </c>
      <c r="D134" s="2" t="s">
        <v>150</v>
      </c>
      <c r="E134" s="2" t="s">
        <v>188</v>
      </c>
      <c r="F134" s="2">
        <v>300</v>
      </c>
      <c r="G134" s="2">
        <v>1.78</v>
      </c>
      <c r="H134" s="2" t="s">
        <v>189</v>
      </c>
      <c r="I134" s="2" t="s">
        <v>80</v>
      </c>
      <c r="J134" s="2">
        <v>300</v>
      </c>
      <c r="K134" s="2" t="s">
        <v>21</v>
      </c>
      <c r="L134" s="2">
        <v>1413</v>
      </c>
    </row>
    <row r="135" spans="1:13" ht="15" customHeight="1" x14ac:dyDescent="0.25">
      <c r="A135" s="2">
        <v>1</v>
      </c>
      <c r="B135" s="2">
        <v>124</v>
      </c>
      <c r="C135" s="2" t="s">
        <v>22</v>
      </c>
      <c r="D135" s="2" t="s">
        <v>190</v>
      </c>
      <c r="E135" s="2" t="s">
        <v>191</v>
      </c>
      <c r="F135" s="2">
        <v>24</v>
      </c>
      <c r="G135" s="2">
        <v>8.8000000000000007</v>
      </c>
      <c r="H135" s="2" t="s">
        <v>126</v>
      </c>
      <c r="I135" s="2" t="s">
        <v>48</v>
      </c>
      <c r="J135" s="2">
        <v>4</v>
      </c>
      <c r="K135" s="2" t="s">
        <v>21</v>
      </c>
      <c r="L135" s="2">
        <v>895</v>
      </c>
      <c r="M135">
        <v>12</v>
      </c>
    </row>
    <row r="136" spans="1:13" ht="15" customHeight="1" x14ac:dyDescent="0.25">
      <c r="A136" s="2">
        <v>1</v>
      </c>
      <c r="B136" s="2">
        <v>124</v>
      </c>
      <c r="C136" s="2" t="s">
        <v>22</v>
      </c>
      <c r="D136" s="2" t="s">
        <v>190</v>
      </c>
      <c r="E136" s="2" t="s">
        <v>191</v>
      </c>
      <c r="F136" s="2">
        <v>24</v>
      </c>
      <c r="G136" s="2">
        <v>8.8000000000000007</v>
      </c>
      <c r="H136" s="2" t="s">
        <v>126</v>
      </c>
      <c r="I136" s="2" t="s">
        <v>80</v>
      </c>
      <c r="J136" s="2">
        <v>20</v>
      </c>
      <c r="K136" s="2" t="s">
        <v>21</v>
      </c>
      <c r="L136" s="2">
        <v>1413</v>
      </c>
      <c r="M136">
        <v>5</v>
      </c>
    </row>
    <row r="137" spans="1:13" ht="15" customHeight="1" x14ac:dyDescent="0.25">
      <c r="A137" s="2">
        <v>1</v>
      </c>
      <c r="B137" s="2">
        <v>126</v>
      </c>
      <c r="C137" s="2" t="s">
        <v>92</v>
      </c>
      <c r="D137" s="2" t="s">
        <v>93</v>
      </c>
      <c r="E137" s="2" t="s">
        <v>192</v>
      </c>
      <c r="F137" s="2">
        <v>62</v>
      </c>
      <c r="G137" s="2">
        <v>8</v>
      </c>
      <c r="H137" s="2" t="s">
        <v>142</v>
      </c>
      <c r="I137" s="2" t="s">
        <v>193</v>
      </c>
      <c r="J137" s="2">
        <v>2</v>
      </c>
      <c r="K137" s="2" t="s">
        <v>21</v>
      </c>
      <c r="L137" s="2">
        <v>809</v>
      </c>
    </row>
    <row r="138" spans="1:13" ht="15" customHeight="1" x14ac:dyDescent="0.25">
      <c r="A138" s="2">
        <v>1</v>
      </c>
      <c r="B138" s="2">
        <v>126</v>
      </c>
      <c r="C138" s="2" t="s">
        <v>92</v>
      </c>
      <c r="D138" s="2" t="s">
        <v>93</v>
      </c>
      <c r="E138" s="2" t="s">
        <v>192</v>
      </c>
      <c r="F138" s="2">
        <v>62</v>
      </c>
      <c r="G138" s="2">
        <v>8</v>
      </c>
      <c r="H138" s="2" t="s">
        <v>142</v>
      </c>
      <c r="I138" s="2" t="s">
        <v>105</v>
      </c>
      <c r="J138" s="2">
        <v>10</v>
      </c>
      <c r="K138" s="2" t="s">
        <v>21</v>
      </c>
      <c r="L138" s="2">
        <v>927</v>
      </c>
      <c r="M138">
        <v>7</v>
      </c>
    </row>
    <row r="139" spans="1:13" ht="15" customHeight="1" x14ac:dyDescent="0.25">
      <c r="A139" s="2">
        <v>1</v>
      </c>
      <c r="B139" s="2">
        <v>126</v>
      </c>
      <c r="C139" s="2" t="s">
        <v>92</v>
      </c>
      <c r="D139" s="2" t="s">
        <v>93</v>
      </c>
      <c r="E139" s="2" t="s">
        <v>192</v>
      </c>
      <c r="F139" s="2">
        <v>62</v>
      </c>
      <c r="G139" s="2">
        <v>8</v>
      </c>
      <c r="H139" s="2" t="s">
        <v>142</v>
      </c>
      <c r="I139" s="2" t="s">
        <v>95</v>
      </c>
      <c r="J139" s="2">
        <v>50</v>
      </c>
      <c r="K139" s="2" t="s">
        <v>21</v>
      </c>
      <c r="L139" s="2">
        <v>1428</v>
      </c>
    </row>
    <row r="140" spans="1:13" ht="15" customHeight="1" x14ac:dyDescent="0.25">
      <c r="A140" s="2">
        <v>1</v>
      </c>
      <c r="B140" s="2">
        <v>127</v>
      </c>
      <c r="C140" s="2" t="s">
        <v>96</v>
      </c>
      <c r="D140" s="2" t="s">
        <v>194</v>
      </c>
      <c r="E140" s="2" t="s">
        <v>195</v>
      </c>
      <c r="F140" s="2">
        <v>100</v>
      </c>
      <c r="G140" s="2">
        <v>0.95</v>
      </c>
      <c r="H140" s="2" t="s">
        <v>91</v>
      </c>
      <c r="I140" s="2" t="s">
        <v>80</v>
      </c>
      <c r="J140" s="2">
        <v>100</v>
      </c>
      <c r="K140" s="2" t="s">
        <v>21</v>
      </c>
      <c r="L140" s="2">
        <v>1413</v>
      </c>
    </row>
    <row r="141" spans="1:13" ht="15" customHeight="1" x14ac:dyDescent="0.25">
      <c r="A141" s="2">
        <v>1</v>
      </c>
      <c r="B141" s="2">
        <v>128</v>
      </c>
      <c r="C141" s="2" t="s">
        <v>16</v>
      </c>
      <c r="D141" s="2" t="s">
        <v>101</v>
      </c>
      <c r="E141" s="2" t="s">
        <v>196</v>
      </c>
      <c r="F141" s="2">
        <v>10</v>
      </c>
      <c r="G141" s="2">
        <v>1.48</v>
      </c>
      <c r="H141" s="2" t="s">
        <v>197</v>
      </c>
      <c r="I141" s="2" t="s">
        <v>48</v>
      </c>
      <c r="J141" s="2">
        <v>10</v>
      </c>
      <c r="K141" s="2" t="s">
        <v>21</v>
      </c>
      <c r="L141" s="2">
        <v>895</v>
      </c>
    </row>
    <row r="142" spans="1:13" ht="15" customHeight="1" x14ac:dyDescent="0.25">
      <c r="A142" s="2">
        <v>1</v>
      </c>
      <c r="B142" s="2">
        <v>130</v>
      </c>
      <c r="C142" s="2" t="s">
        <v>16</v>
      </c>
      <c r="D142" s="2" t="s">
        <v>101</v>
      </c>
      <c r="E142" s="2" t="s">
        <v>198</v>
      </c>
      <c r="F142" s="2">
        <v>100</v>
      </c>
      <c r="G142" s="2">
        <v>1.52</v>
      </c>
      <c r="H142" s="2" t="s">
        <v>126</v>
      </c>
      <c r="I142" s="2" t="s">
        <v>20</v>
      </c>
      <c r="J142" s="2">
        <v>100</v>
      </c>
      <c r="K142" s="2" t="s">
        <v>21</v>
      </c>
      <c r="L142" s="2">
        <v>1215</v>
      </c>
      <c r="M142">
        <v>2200</v>
      </c>
    </row>
    <row r="143" spans="1:13" ht="15" customHeight="1" x14ac:dyDescent="0.25">
      <c r="A143" s="2">
        <v>1</v>
      </c>
      <c r="B143" s="2">
        <v>136</v>
      </c>
      <c r="C143" s="2" t="s">
        <v>22</v>
      </c>
      <c r="D143" s="2" t="s">
        <v>199</v>
      </c>
      <c r="E143" s="2" t="s">
        <v>200</v>
      </c>
      <c r="F143" s="2">
        <v>29</v>
      </c>
      <c r="G143" s="2">
        <v>40.299999999999997</v>
      </c>
      <c r="H143" s="2" t="s">
        <v>142</v>
      </c>
      <c r="I143" s="2" t="s">
        <v>80</v>
      </c>
      <c r="J143" s="2">
        <v>9</v>
      </c>
      <c r="K143" s="2" t="s">
        <v>21</v>
      </c>
      <c r="L143" s="2">
        <v>1094</v>
      </c>
    </row>
    <row r="144" spans="1:13" ht="15" customHeight="1" x14ac:dyDescent="0.25">
      <c r="A144" s="2">
        <v>1</v>
      </c>
      <c r="B144" s="2">
        <v>136</v>
      </c>
      <c r="C144" s="2" t="s">
        <v>22</v>
      </c>
      <c r="D144" s="2" t="s">
        <v>199</v>
      </c>
      <c r="E144" s="2" t="s">
        <v>200</v>
      </c>
      <c r="F144" s="2">
        <v>29</v>
      </c>
      <c r="G144" s="2">
        <v>40.299999999999997</v>
      </c>
      <c r="H144" s="2" t="s">
        <v>142</v>
      </c>
      <c r="I144" s="2" t="s">
        <v>80</v>
      </c>
      <c r="J144" s="2">
        <v>20</v>
      </c>
      <c r="K144" s="2" t="s">
        <v>21</v>
      </c>
      <c r="L144" s="2">
        <v>1413</v>
      </c>
      <c r="M144">
        <v>5000</v>
      </c>
    </row>
    <row r="145" spans="1:13" ht="15" customHeight="1" x14ac:dyDescent="0.25">
      <c r="A145" s="2">
        <v>1</v>
      </c>
      <c r="B145" s="2">
        <v>137</v>
      </c>
      <c r="C145" s="2" t="s">
        <v>92</v>
      </c>
      <c r="D145" s="2" t="s">
        <v>93</v>
      </c>
      <c r="E145" s="2" t="s">
        <v>201</v>
      </c>
      <c r="F145" s="2">
        <v>23</v>
      </c>
      <c r="G145" s="2">
        <v>1.3</v>
      </c>
      <c r="H145" s="2" t="s">
        <v>38</v>
      </c>
      <c r="I145" s="2" t="s">
        <v>80</v>
      </c>
      <c r="J145" s="2">
        <v>20</v>
      </c>
      <c r="K145" s="2" t="s">
        <v>21</v>
      </c>
      <c r="L145" s="2">
        <v>1413</v>
      </c>
    </row>
    <row r="146" spans="1:13" ht="15" customHeight="1" x14ac:dyDescent="0.25">
      <c r="A146" s="2">
        <v>1</v>
      </c>
      <c r="B146" s="2">
        <v>138</v>
      </c>
      <c r="C146" s="2" t="s">
        <v>22</v>
      </c>
      <c r="D146" s="2" t="s">
        <v>202</v>
      </c>
      <c r="E146" s="2" t="s">
        <v>203</v>
      </c>
      <c r="F146" s="2">
        <v>20</v>
      </c>
      <c r="G146" s="2">
        <v>0.75</v>
      </c>
      <c r="H146" s="2" t="s">
        <v>197</v>
      </c>
      <c r="I146" s="2" t="s">
        <v>80</v>
      </c>
      <c r="J146" s="2">
        <v>20</v>
      </c>
      <c r="K146" s="2" t="s">
        <v>21</v>
      </c>
      <c r="L146" s="2">
        <v>1413</v>
      </c>
    </row>
    <row r="147" spans="1:13" ht="15" customHeight="1" x14ac:dyDescent="0.25">
      <c r="A147" s="2">
        <v>1</v>
      </c>
      <c r="B147" s="2">
        <v>140</v>
      </c>
      <c r="C147" s="2" t="s">
        <v>16</v>
      </c>
      <c r="D147" s="2" t="s">
        <v>204</v>
      </c>
      <c r="E147" s="2" t="s">
        <v>205</v>
      </c>
      <c r="F147" s="2">
        <v>50</v>
      </c>
      <c r="G147" s="2">
        <v>14.81</v>
      </c>
      <c r="H147" s="2" t="s">
        <v>126</v>
      </c>
      <c r="I147" s="2" t="s">
        <v>48</v>
      </c>
      <c r="J147" s="2">
        <v>50</v>
      </c>
      <c r="K147" s="2" t="s">
        <v>21</v>
      </c>
      <c r="L147" s="2">
        <v>902</v>
      </c>
      <c r="M147">
        <v>50</v>
      </c>
    </row>
    <row r="148" spans="1:13" ht="15" customHeight="1" x14ac:dyDescent="0.25">
      <c r="A148" s="2">
        <v>1</v>
      </c>
      <c r="B148" s="2">
        <v>142</v>
      </c>
      <c r="C148" s="2" t="s">
        <v>16</v>
      </c>
      <c r="D148" s="2" t="s">
        <v>206</v>
      </c>
      <c r="E148" s="2" t="s">
        <v>207</v>
      </c>
      <c r="F148" s="2">
        <v>4</v>
      </c>
      <c r="G148" s="2">
        <v>5.93</v>
      </c>
      <c r="H148" s="2" t="s">
        <v>38</v>
      </c>
      <c r="I148" s="2" t="s">
        <v>48</v>
      </c>
      <c r="J148" s="2">
        <v>4</v>
      </c>
      <c r="K148" s="2" t="s">
        <v>21</v>
      </c>
      <c r="L148" s="2">
        <v>895</v>
      </c>
    </row>
    <row r="149" spans="1:13" ht="15" customHeight="1" x14ac:dyDescent="0.25">
      <c r="A149" s="2">
        <v>1</v>
      </c>
      <c r="B149" s="2">
        <v>143</v>
      </c>
      <c r="C149" s="2" t="s">
        <v>96</v>
      </c>
      <c r="D149" s="2" t="s">
        <v>181</v>
      </c>
      <c r="E149" s="2" t="s">
        <v>208</v>
      </c>
      <c r="F149" s="2">
        <v>1501</v>
      </c>
      <c r="G149" s="2">
        <v>0.34</v>
      </c>
      <c r="H149" s="2" t="s">
        <v>142</v>
      </c>
      <c r="I149" s="2" t="s">
        <v>20</v>
      </c>
      <c r="J149" s="2">
        <v>1</v>
      </c>
      <c r="K149" s="2" t="s">
        <v>21</v>
      </c>
      <c r="L149" s="2">
        <v>1215</v>
      </c>
    </row>
    <row r="150" spans="1:13" ht="15" customHeight="1" x14ac:dyDescent="0.25">
      <c r="A150" s="2">
        <v>1</v>
      </c>
      <c r="B150" s="2">
        <v>143</v>
      </c>
      <c r="C150" s="2" t="s">
        <v>96</v>
      </c>
      <c r="D150" s="2" t="s">
        <v>181</v>
      </c>
      <c r="E150" s="2" t="s">
        <v>208</v>
      </c>
      <c r="F150" s="2">
        <v>1501</v>
      </c>
      <c r="G150" s="2">
        <v>0.34</v>
      </c>
      <c r="H150" s="2" t="s">
        <v>142</v>
      </c>
      <c r="I150" s="2" t="s">
        <v>80</v>
      </c>
      <c r="J150" s="2">
        <v>1500</v>
      </c>
      <c r="K150" s="2" t="s">
        <v>21</v>
      </c>
      <c r="L150" s="2">
        <v>1413</v>
      </c>
    </row>
    <row r="151" spans="1:13" ht="15" customHeight="1" x14ac:dyDescent="0.25">
      <c r="A151" s="2">
        <v>1</v>
      </c>
      <c r="B151" s="2">
        <v>146</v>
      </c>
      <c r="C151" s="2" t="s">
        <v>96</v>
      </c>
      <c r="D151" s="2" t="s">
        <v>209</v>
      </c>
      <c r="E151" s="2" t="s">
        <v>210</v>
      </c>
      <c r="F151" s="2">
        <v>10</v>
      </c>
      <c r="G151" s="2">
        <v>62.4</v>
      </c>
      <c r="H151" s="2" t="s">
        <v>19</v>
      </c>
      <c r="I151" s="2" t="s">
        <v>20</v>
      </c>
      <c r="J151" s="2">
        <v>10</v>
      </c>
      <c r="K151" s="2" t="s">
        <v>21</v>
      </c>
      <c r="L151" s="2">
        <v>1215</v>
      </c>
    </row>
    <row r="152" spans="1:13" ht="15" customHeight="1" x14ac:dyDescent="0.25">
      <c r="A152" s="2">
        <v>1</v>
      </c>
      <c r="B152" s="2">
        <v>147</v>
      </c>
      <c r="C152" s="2" t="s">
        <v>96</v>
      </c>
      <c r="D152" s="2" t="s">
        <v>211</v>
      </c>
      <c r="E152" s="2" t="s">
        <v>212</v>
      </c>
      <c r="F152" s="2">
        <v>10</v>
      </c>
      <c r="G152" s="2">
        <v>62.4</v>
      </c>
      <c r="H152" s="2" t="s">
        <v>19</v>
      </c>
      <c r="I152" s="2" t="s">
        <v>20</v>
      </c>
      <c r="J152" s="2">
        <v>10</v>
      </c>
      <c r="K152" s="2" t="s">
        <v>21</v>
      </c>
      <c r="L152" s="2">
        <v>1215</v>
      </c>
      <c r="M152">
        <v>2500</v>
      </c>
    </row>
    <row r="153" spans="1:13" ht="15" customHeight="1" x14ac:dyDescent="0.25">
      <c r="A153" s="2">
        <v>1</v>
      </c>
      <c r="B153" s="2">
        <v>148</v>
      </c>
      <c r="C153" s="2" t="s">
        <v>58</v>
      </c>
      <c r="D153" s="2" t="s">
        <v>213</v>
      </c>
      <c r="E153" s="2" t="s">
        <v>214</v>
      </c>
      <c r="F153" s="2">
        <v>25</v>
      </c>
      <c r="G153" s="2">
        <v>36</v>
      </c>
      <c r="H153" s="2" t="s">
        <v>19</v>
      </c>
      <c r="I153" s="2" t="s">
        <v>20</v>
      </c>
      <c r="J153" s="2">
        <v>5</v>
      </c>
      <c r="K153" s="2" t="s">
        <v>21</v>
      </c>
      <c r="L153" s="2">
        <v>178</v>
      </c>
    </row>
    <row r="154" spans="1:13" ht="15" customHeight="1" x14ac:dyDescent="0.25">
      <c r="A154" s="2">
        <v>1</v>
      </c>
      <c r="B154" s="2">
        <v>148</v>
      </c>
      <c r="C154" s="2" t="s">
        <v>58</v>
      </c>
      <c r="D154" s="2" t="s">
        <v>213</v>
      </c>
      <c r="E154" s="2" t="s">
        <v>214</v>
      </c>
      <c r="F154" s="2">
        <v>25</v>
      </c>
      <c r="G154" s="2">
        <v>36</v>
      </c>
      <c r="H154" s="2" t="s">
        <v>19</v>
      </c>
      <c r="I154" s="2" t="s">
        <v>20</v>
      </c>
      <c r="J154" s="2">
        <v>10</v>
      </c>
      <c r="K154" s="2" t="s">
        <v>21</v>
      </c>
      <c r="L154" s="2">
        <v>654</v>
      </c>
    </row>
    <row r="155" spans="1:13" ht="15" customHeight="1" x14ac:dyDescent="0.25">
      <c r="A155" s="2">
        <v>1</v>
      </c>
      <c r="B155" s="2">
        <v>148</v>
      </c>
      <c r="C155" s="2" t="s">
        <v>58</v>
      </c>
      <c r="D155" s="2" t="s">
        <v>213</v>
      </c>
      <c r="E155" s="2" t="s">
        <v>214</v>
      </c>
      <c r="F155" s="2">
        <v>25</v>
      </c>
      <c r="G155" s="2">
        <v>36</v>
      </c>
      <c r="H155" s="2" t="s">
        <v>19</v>
      </c>
      <c r="I155" s="2" t="s">
        <v>20</v>
      </c>
      <c r="J155" s="2">
        <v>10</v>
      </c>
      <c r="K155" s="2" t="s">
        <v>21</v>
      </c>
      <c r="L155" s="2">
        <v>1215</v>
      </c>
      <c r="M155">
        <v>2000</v>
      </c>
    </row>
    <row r="156" spans="1:13" ht="15" customHeight="1" x14ac:dyDescent="0.25">
      <c r="A156" s="2">
        <v>1</v>
      </c>
      <c r="B156" s="2">
        <v>149</v>
      </c>
      <c r="C156" s="2" t="s">
        <v>22</v>
      </c>
      <c r="D156" s="2" t="s">
        <v>215</v>
      </c>
      <c r="E156" s="2" t="s">
        <v>216</v>
      </c>
      <c r="F156" s="2">
        <v>50</v>
      </c>
      <c r="G156" s="2">
        <v>39.75</v>
      </c>
      <c r="H156" s="2" t="s">
        <v>217</v>
      </c>
      <c r="I156" s="2" t="s">
        <v>80</v>
      </c>
      <c r="J156" s="2">
        <v>50</v>
      </c>
      <c r="K156" s="2" t="s">
        <v>21</v>
      </c>
      <c r="L156" s="2">
        <v>1413</v>
      </c>
      <c r="M156">
        <v>500</v>
      </c>
    </row>
    <row r="157" spans="1:13" ht="15" customHeight="1" x14ac:dyDescent="0.25">
      <c r="A157" s="2">
        <v>1</v>
      </c>
      <c r="B157" s="2">
        <v>151</v>
      </c>
      <c r="C157" s="2" t="s">
        <v>16</v>
      </c>
      <c r="D157" s="2" t="s">
        <v>160</v>
      </c>
      <c r="E157" s="2" t="s">
        <v>218</v>
      </c>
      <c r="F157" s="2">
        <v>20</v>
      </c>
      <c r="G157" s="2">
        <v>1.48</v>
      </c>
      <c r="H157" s="2" t="s">
        <v>197</v>
      </c>
      <c r="I157" s="2" t="s">
        <v>48</v>
      </c>
      <c r="J157" s="2">
        <v>15</v>
      </c>
      <c r="K157" s="2" t="s">
        <v>21</v>
      </c>
      <c r="L157" s="2">
        <v>895</v>
      </c>
      <c r="M157">
        <v>15</v>
      </c>
    </row>
    <row r="158" spans="1:13" ht="15" customHeight="1" x14ac:dyDescent="0.25">
      <c r="A158" s="2">
        <v>1</v>
      </c>
      <c r="B158" s="2">
        <v>152</v>
      </c>
      <c r="C158" s="2" t="s">
        <v>96</v>
      </c>
      <c r="D158" s="2" t="s">
        <v>150</v>
      </c>
      <c r="E158" s="2" t="s">
        <v>219</v>
      </c>
      <c r="F158" s="2">
        <v>2700</v>
      </c>
      <c r="G158" s="2">
        <v>0.19</v>
      </c>
      <c r="H158" s="2" t="s">
        <v>91</v>
      </c>
      <c r="I158" s="2" t="s">
        <v>20</v>
      </c>
      <c r="J158" s="2">
        <v>1200</v>
      </c>
      <c r="K158" s="2" t="s">
        <v>21</v>
      </c>
      <c r="L158" s="2">
        <v>1215</v>
      </c>
    </row>
    <row r="159" spans="1:13" ht="15" customHeight="1" x14ac:dyDescent="0.25">
      <c r="A159" s="2">
        <v>1</v>
      </c>
      <c r="B159" s="2">
        <v>152</v>
      </c>
      <c r="C159" s="2" t="s">
        <v>96</v>
      </c>
      <c r="D159" s="2" t="s">
        <v>150</v>
      </c>
      <c r="E159" s="2" t="s">
        <v>219</v>
      </c>
      <c r="F159" s="2">
        <v>2700</v>
      </c>
      <c r="G159" s="2">
        <v>0.19</v>
      </c>
      <c r="H159" s="2" t="s">
        <v>91</v>
      </c>
      <c r="I159" s="2" t="s">
        <v>80</v>
      </c>
      <c r="J159" s="2">
        <v>1500</v>
      </c>
      <c r="K159" s="2" t="s">
        <v>21</v>
      </c>
      <c r="L159" s="2">
        <v>1413</v>
      </c>
    </row>
    <row r="160" spans="1:13" ht="15" customHeight="1" x14ac:dyDescent="0.25">
      <c r="A160" s="2">
        <v>1</v>
      </c>
      <c r="B160" s="2">
        <v>155</v>
      </c>
      <c r="C160" s="2" t="s">
        <v>22</v>
      </c>
      <c r="D160" s="2" t="s">
        <v>160</v>
      </c>
      <c r="E160" s="2" t="s">
        <v>220</v>
      </c>
      <c r="F160" s="2">
        <v>200</v>
      </c>
      <c r="G160" s="2">
        <v>0.7</v>
      </c>
      <c r="H160" s="2" t="s">
        <v>221</v>
      </c>
      <c r="I160" s="2" t="s">
        <v>20</v>
      </c>
      <c r="J160" s="2">
        <v>200</v>
      </c>
      <c r="K160" s="2" t="s">
        <v>21</v>
      </c>
      <c r="L160" s="2">
        <v>1215</v>
      </c>
    </row>
    <row r="161" spans="1:12" ht="15" customHeight="1" x14ac:dyDescent="0.25">
      <c r="A161" s="2">
        <v>1</v>
      </c>
      <c r="B161" s="2">
        <v>156</v>
      </c>
      <c r="C161" s="2" t="s">
        <v>16</v>
      </c>
      <c r="D161" s="2" t="s">
        <v>181</v>
      </c>
      <c r="E161" s="2" t="s">
        <v>222</v>
      </c>
      <c r="F161" s="2">
        <v>450</v>
      </c>
      <c r="G161" s="2">
        <v>0.42</v>
      </c>
      <c r="H161" s="2" t="s">
        <v>91</v>
      </c>
      <c r="I161" s="2" t="s">
        <v>80</v>
      </c>
      <c r="J161" s="2">
        <v>200</v>
      </c>
      <c r="K161" s="2" t="s">
        <v>21</v>
      </c>
      <c r="L161" s="2">
        <v>1413</v>
      </c>
    </row>
    <row r="162" spans="1:12" ht="15" customHeight="1" x14ac:dyDescent="0.25">
      <c r="A162" s="2">
        <v>1</v>
      </c>
      <c r="B162" s="2">
        <v>156</v>
      </c>
      <c r="C162" s="2" t="s">
        <v>16</v>
      </c>
      <c r="D162" s="2" t="s">
        <v>181</v>
      </c>
      <c r="E162" s="2" t="s">
        <v>222</v>
      </c>
      <c r="F162" s="2">
        <v>450</v>
      </c>
      <c r="G162" s="2">
        <v>0.42</v>
      </c>
      <c r="H162" s="2" t="s">
        <v>91</v>
      </c>
      <c r="I162" s="2" t="s">
        <v>95</v>
      </c>
      <c r="J162" s="2">
        <v>250</v>
      </c>
      <c r="K162" s="2" t="s">
        <v>21</v>
      </c>
      <c r="L162" s="2">
        <v>1428</v>
      </c>
    </row>
    <row r="163" spans="1:12" ht="15" customHeight="1" x14ac:dyDescent="0.25">
      <c r="A163" s="2">
        <v>1</v>
      </c>
      <c r="B163" s="2">
        <v>160</v>
      </c>
      <c r="C163" s="2" t="s">
        <v>16</v>
      </c>
      <c r="D163" s="2" t="s">
        <v>223</v>
      </c>
      <c r="E163" s="2" t="s">
        <v>224</v>
      </c>
      <c r="F163" s="2">
        <v>50</v>
      </c>
      <c r="G163" s="2">
        <v>0.89</v>
      </c>
      <c r="H163" s="2" t="s">
        <v>91</v>
      </c>
      <c r="I163" s="2" t="s">
        <v>95</v>
      </c>
      <c r="J163" s="2">
        <v>50</v>
      </c>
      <c r="K163" s="2" t="s">
        <v>21</v>
      </c>
      <c r="L163" s="2">
        <v>1428</v>
      </c>
    </row>
    <row r="164" spans="1:12" ht="15" customHeight="1" x14ac:dyDescent="0.25">
      <c r="A164" s="2">
        <v>1</v>
      </c>
      <c r="B164" s="2">
        <v>163</v>
      </c>
      <c r="C164" s="2" t="s">
        <v>96</v>
      </c>
      <c r="D164" s="2" t="s">
        <v>225</v>
      </c>
      <c r="E164" s="2" t="s">
        <v>226</v>
      </c>
      <c r="F164" s="2">
        <v>10</v>
      </c>
      <c r="G164" s="2">
        <v>30</v>
      </c>
      <c r="H164" s="2" t="s">
        <v>38</v>
      </c>
      <c r="I164" s="2" t="s">
        <v>80</v>
      </c>
      <c r="J164" s="2">
        <v>10</v>
      </c>
      <c r="K164" s="2" t="s">
        <v>21</v>
      </c>
      <c r="L164" s="2">
        <v>1413</v>
      </c>
    </row>
    <row r="165" spans="1:12" ht="15" customHeight="1" x14ac:dyDescent="0.25">
      <c r="A165" s="2">
        <v>1</v>
      </c>
      <c r="B165" s="2">
        <v>164</v>
      </c>
      <c r="C165" s="2" t="s">
        <v>16</v>
      </c>
      <c r="D165" s="2" t="s">
        <v>227</v>
      </c>
      <c r="E165" s="2" t="s">
        <v>228</v>
      </c>
      <c r="F165" s="2">
        <v>5600</v>
      </c>
      <c r="G165" s="2">
        <v>0.1</v>
      </c>
      <c r="H165" s="2" t="s">
        <v>91</v>
      </c>
      <c r="I165" s="2" t="s">
        <v>20</v>
      </c>
      <c r="J165" s="2">
        <v>5000</v>
      </c>
      <c r="K165" s="2" t="s">
        <v>21</v>
      </c>
      <c r="L165" s="2">
        <v>1215</v>
      </c>
    </row>
    <row r="166" spans="1:12" ht="15" customHeight="1" x14ac:dyDescent="0.25">
      <c r="A166" s="2">
        <v>1</v>
      </c>
      <c r="B166" s="2">
        <v>165</v>
      </c>
      <c r="C166" s="2" t="s">
        <v>16</v>
      </c>
      <c r="D166" s="2" t="s">
        <v>150</v>
      </c>
      <c r="E166" s="2" t="s">
        <v>229</v>
      </c>
      <c r="F166" s="2">
        <v>50</v>
      </c>
      <c r="G166" s="2">
        <v>0.5</v>
      </c>
      <c r="H166" s="2" t="s">
        <v>142</v>
      </c>
      <c r="I166" s="2" t="s">
        <v>80</v>
      </c>
      <c r="J166" s="2">
        <v>50</v>
      </c>
      <c r="K166" s="2" t="s">
        <v>21</v>
      </c>
      <c r="L166" s="2">
        <v>1413</v>
      </c>
    </row>
    <row r="167" spans="1:12" ht="15" customHeight="1" x14ac:dyDescent="0.25">
      <c r="A167" s="2">
        <v>1</v>
      </c>
      <c r="B167" s="2">
        <v>168</v>
      </c>
      <c r="C167" s="2" t="s">
        <v>92</v>
      </c>
      <c r="D167" s="2" t="s">
        <v>93</v>
      </c>
      <c r="E167" s="2" t="s">
        <v>230</v>
      </c>
      <c r="F167" s="2">
        <v>241</v>
      </c>
      <c r="G167" s="2">
        <v>1.4</v>
      </c>
      <c r="H167" s="2" t="s">
        <v>126</v>
      </c>
      <c r="I167" s="2" t="s">
        <v>48</v>
      </c>
      <c r="J167" s="2">
        <v>5</v>
      </c>
      <c r="K167" s="2" t="s">
        <v>21</v>
      </c>
      <c r="L167" s="2">
        <v>895</v>
      </c>
    </row>
    <row r="168" spans="1:12" ht="15" customHeight="1" x14ac:dyDescent="0.25">
      <c r="A168" s="2">
        <v>1</v>
      </c>
      <c r="B168" s="2">
        <v>169</v>
      </c>
      <c r="C168" s="2" t="s">
        <v>22</v>
      </c>
      <c r="D168" s="2" t="s">
        <v>152</v>
      </c>
      <c r="E168" s="2" t="s">
        <v>231</v>
      </c>
      <c r="F168" s="2">
        <v>5165</v>
      </c>
      <c r="G168" s="2">
        <v>1.7</v>
      </c>
      <c r="H168" s="2" t="s">
        <v>19</v>
      </c>
      <c r="I168" s="2" t="s">
        <v>20</v>
      </c>
      <c r="J168" s="2">
        <v>2000</v>
      </c>
      <c r="K168" s="2" t="s">
        <v>21</v>
      </c>
      <c r="L168" s="2">
        <v>1215</v>
      </c>
    </row>
    <row r="169" spans="1:12" ht="15" customHeight="1" x14ac:dyDescent="0.25">
      <c r="A169" s="2">
        <v>1</v>
      </c>
      <c r="B169" s="2">
        <v>169</v>
      </c>
      <c r="C169" s="2" t="s">
        <v>22</v>
      </c>
      <c r="D169" s="2" t="s">
        <v>152</v>
      </c>
      <c r="E169" s="2" t="s">
        <v>231</v>
      </c>
      <c r="F169" s="2">
        <v>5165</v>
      </c>
      <c r="G169" s="2">
        <v>1.7</v>
      </c>
      <c r="H169" s="2" t="s">
        <v>19</v>
      </c>
      <c r="I169" s="2" t="s">
        <v>80</v>
      </c>
      <c r="J169" s="2">
        <v>3000</v>
      </c>
      <c r="K169" s="2" t="s">
        <v>21</v>
      </c>
      <c r="L169" s="2">
        <v>1413</v>
      </c>
    </row>
    <row r="170" spans="1:12" ht="15" customHeight="1" x14ac:dyDescent="0.25">
      <c r="A170" s="2">
        <v>1</v>
      </c>
      <c r="B170" s="2">
        <v>170</v>
      </c>
      <c r="C170" s="2" t="s">
        <v>92</v>
      </c>
      <c r="D170" s="2" t="s">
        <v>93</v>
      </c>
      <c r="E170" s="2" t="s">
        <v>232</v>
      </c>
      <c r="F170" s="2">
        <v>803</v>
      </c>
      <c r="G170" s="2">
        <v>2.0499999999999998</v>
      </c>
      <c r="H170" s="2" t="s">
        <v>126</v>
      </c>
      <c r="I170" s="2" t="s">
        <v>51</v>
      </c>
      <c r="J170" s="2">
        <v>3</v>
      </c>
      <c r="K170" s="2" t="s">
        <v>21</v>
      </c>
      <c r="L170" s="2">
        <v>840</v>
      </c>
    </row>
    <row r="171" spans="1:12" ht="15" customHeight="1" x14ac:dyDescent="0.25">
      <c r="A171" s="2">
        <v>1</v>
      </c>
      <c r="B171" s="2">
        <v>170</v>
      </c>
      <c r="C171" s="2" t="s">
        <v>92</v>
      </c>
      <c r="D171" s="2" t="s">
        <v>93</v>
      </c>
      <c r="E171" s="2" t="s">
        <v>232</v>
      </c>
      <c r="F171" s="2">
        <v>803</v>
      </c>
      <c r="G171" s="2">
        <v>2.0499999999999998</v>
      </c>
      <c r="H171" s="2" t="s">
        <v>126</v>
      </c>
      <c r="I171" s="2" t="s">
        <v>20</v>
      </c>
      <c r="J171" s="2">
        <v>800</v>
      </c>
      <c r="K171" s="2" t="s">
        <v>21</v>
      </c>
      <c r="L171" s="2">
        <v>1215</v>
      </c>
    </row>
    <row r="172" spans="1:12" ht="15" customHeight="1" x14ac:dyDescent="0.25">
      <c r="A172" s="2">
        <v>1</v>
      </c>
      <c r="B172" s="2">
        <v>172</v>
      </c>
      <c r="C172" s="2" t="s">
        <v>22</v>
      </c>
      <c r="D172" s="2" t="s">
        <v>89</v>
      </c>
      <c r="E172" s="2" t="s">
        <v>233</v>
      </c>
      <c r="F172" s="2">
        <v>3600</v>
      </c>
      <c r="G172" s="2">
        <v>0.15</v>
      </c>
      <c r="H172" s="2" t="s">
        <v>142</v>
      </c>
      <c r="I172" s="2" t="s">
        <v>20</v>
      </c>
      <c r="J172" s="2">
        <v>600</v>
      </c>
      <c r="K172" s="2" t="s">
        <v>21</v>
      </c>
      <c r="L172" s="2">
        <v>1215</v>
      </c>
    </row>
    <row r="173" spans="1:12" ht="15" customHeight="1" x14ac:dyDescent="0.25">
      <c r="A173" s="2">
        <v>1</v>
      </c>
      <c r="B173" s="2">
        <v>172</v>
      </c>
      <c r="C173" s="2" t="s">
        <v>22</v>
      </c>
      <c r="D173" s="2" t="s">
        <v>89</v>
      </c>
      <c r="E173" s="2" t="s">
        <v>233</v>
      </c>
      <c r="F173" s="2">
        <v>3600</v>
      </c>
      <c r="G173" s="2">
        <v>0.15</v>
      </c>
      <c r="H173" s="2" t="s">
        <v>142</v>
      </c>
      <c r="I173" s="2" t="s">
        <v>80</v>
      </c>
      <c r="J173" s="2">
        <v>3000</v>
      </c>
      <c r="K173" s="2" t="s">
        <v>21</v>
      </c>
      <c r="L173" s="2">
        <v>1413</v>
      </c>
    </row>
    <row r="174" spans="1:12" ht="15" customHeight="1" x14ac:dyDescent="0.25">
      <c r="A174" s="2">
        <v>1</v>
      </c>
      <c r="B174" s="2">
        <v>173</v>
      </c>
      <c r="C174" s="2" t="s">
        <v>22</v>
      </c>
      <c r="D174" s="2" t="s">
        <v>89</v>
      </c>
      <c r="E174" s="2" t="s">
        <v>234</v>
      </c>
      <c r="F174" s="2">
        <v>200</v>
      </c>
      <c r="G174" s="2">
        <v>0.15</v>
      </c>
      <c r="H174" s="2" t="s">
        <v>91</v>
      </c>
      <c r="I174" s="2" t="s">
        <v>80</v>
      </c>
      <c r="J174" s="2">
        <v>200</v>
      </c>
      <c r="K174" s="2" t="s">
        <v>21</v>
      </c>
      <c r="L174" s="2">
        <v>1413</v>
      </c>
    </row>
    <row r="175" spans="1:12" ht="15" customHeight="1" x14ac:dyDescent="0.25">
      <c r="A175" s="2">
        <v>1</v>
      </c>
      <c r="B175" s="2">
        <v>174</v>
      </c>
      <c r="C175" s="2" t="s">
        <v>16</v>
      </c>
      <c r="D175" s="2" t="s">
        <v>235</v>
      </c>
      <c r="E175" s="2" t="s">
        <v>236</v>
      </c>
      <c r="F175" s="2">
        <v>90</v>
      </c>
      <c r="G175" s="2">
        <v>16</v>
      </c>
      <c r="H175" s="2" t="s">
        <v>19</v>
      </c>
      <c r="I175" s="2" t="s">
        <v>26</v>
      </c>
      <c r="J175" s="2">
        <v>40</v>
      </c>
      <c r="K175" s="2" t="s">
        <v>21</v>
      </c>
      <c r="L175" s="2">
        <v>823</v>
      </c>
    </row>
    <row r="176" spans="1:12" ht="15" customHeight="1" x14ac:dyDescent="0.25">
      <c r="A176" s="2">
        <v>1</v>
      </c>
      <c r="B176" s="2">
        <v>174</v>
      </c>
      <c r="C176" s="2" t="s">
        <v>16</v>
      </c>
      <c r="D176" s="2" t="s">
        <v>235</v>
      </c>
      <c r="E176" s="2" t="s">
        <v>236</v>
      </c>
      <c r="F176" s="2">
        <v>90</v>
      </c>
      <c r="G176" s="2">
        <v>16</v>
      </c>
      <c r="H176" s="2" t="s">
        <v>19</v>
      </c>
      <c r="I176" s="2" t="s">
        <v>20</v>
      </c>
      <c r="J176" s="2">
        <v>50</v>
      </c>
      <c r="K176" s="2" t="s">
        <v>21</v>
      </c>
      <c r="L176" s="2">
        <v>1215</v>
      </c>
    </row>
    <row r="177" spans="1:13" ht="15" customHeight="1" x14ac:dyDescent="0.25">
      <c r="A177" s="2">
        <v>1</v>
      </c>
      <c r="B177" s="2">
        <v>175</v>
      </c>
      <c r="C177" s="2" t="s">
        <v>16</v>
      </c>
      <c r="D177" s="2" t="s">
        <v>235</v>
      </c>
      <c r="E177" s="2" t="s">
        <v>237</v>
      </c>
      <c r="F177" s="2">
        <v>65</v>
      </c>
      <c r="G177" s="2">
        <v>37</v>
      </c>
      <c r="H177" s="2" t="s">
        <v>19</v>
      </c>
      <c r="I177" s="2" t="s">
        <v>26</v>
      </c>
      <c r="J177" s="2">
        <v>15</v>
      </c>
      <c r="K177" s="2" t="s">
        <v>21</v>
      </c>
      <c r="L177" s="2">
        <v>823</v>
      </c>
    </row>
    <row r="178" spans="1:13" ht="15" customHeight="1" x14ac:dyDescent="0.25">
      <c r="A178" s="2">
        <v>1</v>
      </c>
      <c r="B178" s="2">
        <v>175</v>
      </c>
      <c r="C178" s="2" t="s">
        <v>16</v>
      </c>
      <c r="D178" s="2" t="s">
        <v>235</v>
      </c>
      <c r="E178" s="2" t="s">
        <v>237</v>
      </c>
      <c r="F178" s="2">
        <v>65</v>
      </c>
      <c r="G178" s="2">
        <v>37</v>
      </c>
      <c r="H178" s="2" t="s">
        <v>19</v>
      </c>
      <c r="I178" s="2" t="s">
        <v>20</v>
      </c>
      <c r="J178" s="2">
        <v>50</v>
      </c>
      <c r="K178" s="2" t="s">
        <v>21</v>
      </c>
      <c r="L178" s="2">
        <v>1215</v>
      </c>
    </row>
    <row r="179" spans="1:13" ht="15" customHeight="1" x14ac:dyDescent="0.25">
      <c r="A179" s="2">
        <v>1</v>
      </c>
      <c r="B179" s="2">
        <v>176</v>
      </c>
      <c r="C179" s="2" t="s">
        <v>16</v>
      </c>
      <c r="D179" s="2" t="s">
        <v>238</v>
      </c>
      <c r="E179" s="2" t="s">
        <v>239</v>
      </c>
      <c r="F179" s="2">
        <v>835</v>
      </c>
      <c r="G179" s="2">
        <v>4.92</v>
      </c>
      <c r="H179" s="2" t="s">
        <v>240</v>
      </c>
      <c r="I179" s="2" t="s">
        <v>26</v>
      </c>
      <c r="J179" s="2">
        <v>250</v>
      </c>
      <c r="K179" s="2" t="s">
        <v>21</v>
      </c>
      <c r="L179" s="2">
        <v>823</v>
      </c>
    </row>
    <row r="180" spans="1:13" ht="15" customHeight="1" x14ac:dyDescent="0.25">
      <c r="A180" s="2">
        <v>1</v>
      </c>
      <c r="B180" s="2">
        <v>176</v>
      </c>
      <c r="C180" s="2" t="s">
        <v>16</v>
      </c>
      <c r="D180" s="2" t="s">
        <v>238</v>
      </c>
      <c r="E180" s="2" t="s">
        <v>239</v>
      </c>
      <c r="F180" s="2">
        <v>835</v>
      </c>
      <c r="G180" s="2">
        <v>4.92</v>
      </c>
      <c r="H180" s="2" t="s">
        <v>240</v>
      </c>
      <c r="I180" s="2" t="s">
        <v>20</v>
      </c>
      <c r="J180" s="2">
        <v>300</v>
      </c>
      <c r="K180" s="2" t="s">
        <v>21</v>
      </c>
      <c r="L180" s="2">
        <v>1215</v>
      </c>
    </row>
    <row r="181" spans="1:13" ht="15" customHeight="1" x14ac:dyDescent="0.25">
      <c r="A181" s="2">
        <v>1</v>
      </c>
      <c r="B181" s="2">
        <v>176</v>
      </c>
      <c r="C181" s="2" t="s">
        <v>16</v>
      </c>
      <c r="D181" s="2" t="s">
        <v>238</v>
      </c>
      <c r="E181" s="2" t="s">
        <v>239</v>
      </c>
      <c r="F181" s="2">
        <v>835</v>
      </c>
      <c r="G181" s="2">
        <v>4.92</v>
      </c>
      <c r="H181" s="2" t="s">
        <v>240</v>
      </c>
      <c r="I181" s="2" t="s">
        <v>80</v>
      </c>
      <c r="J181" s="2">
        <v>200</v>
      </c>
      <c r="K181" s="2" t="s">
        <v>21</v>
      </c>
      <c r="L181" s="2">
        <v>1413</v>
      </c>
    </row>
    <row r="182" spans="1:13" ht="15" customHeight="1" x14ac:dyDescent="0.25">
      <c r="A182" s="2">
        <v>1</v>
      </c>
      <c r="B182" s="2">
        <v>178</v>
      </c>
      <c r="C182" s="2" t="s">
        <v>16</v>
      </c>
      <c r="D182" s="2" t="s">
        <v>54</v>
      </c>
      <c r="E182" s="2" t="s">
        <v>241</v>
      </c>
      <c r="F182" s="2">
        <v>738</v>
      </c>
      <c r="G182" s="2">
        <v>4.3</v>
      </c>
      <c r="H182" s="2" t="s">
        <v>38</v>
      </c>
      <c r="I182" s="2" t="s">
        <v>193</v>
      </c>
      <c r="J182" s="2">
        <v>4</v>
      </c>
      <c r="K182" s="2" t="s">
        <v>21</v>
      </c>
      <c r="L182" s="2">
        <v>809</v>
      </c>
    </row>
    <row r="183" spans="1:13" ht="15" customHeight="1" x14ac:dyDescent="0.25">
      <c r="A183" s="2">
        <v>1</v>
      </c>
      <c r="B183" s="2">
        <v>178</v>
      </c>
      <c r="C183" s="2" t="s">
        <v>16</v>
      </c>
      <c r="D183" s="2" t="s">
        <v>54</v>
      </c>
      <c r="E183" s="2" t="s">
        <v>241</v>
      </c>
      <c r="F183" s="2">
        <v>738</v>
      </c>
      <c r="G183" s="2">
        <v>4.3</v>
      </c>
      <c r="H183" s="2" t="s">
        <v>38</v>
      </c>
      <c r="I183" s="2" t="s">
        <v>51</v>
      </c>
      <c r="J183" s="2">
        <v>1</v>
      </c>
      <c r="K183" s="2" t="s">
        <v>21</v>
      </c>
      <c r="L183" s="2">
        <v>840</v>
      </c>
    </row>
    <row r="184" spans="1:13" ht="15" customHeight="1" x14ac:dyDescent="0.25">
      <c r="A184" s="2">
        <v>1</v>
      </c>
      <c r="B184" s="2">
        <v>178</v>
      </c>
      <c r="C184" s="2" t="s">
        <v>16</v>
      </c>
      <c r="D184" s="2" t="s">
        <v>54</v>
      </c>
      <c r="E184" s="2" t="s">
        <v>241</v>
      </c>
      <c r="F184" s="2">
        <v>738</v>
      </c>
      <c r="G184" s="2">
        <v>4.3</v>
      </c>
      <c r="H184" s="2" t="s">
        <v>38</v>
      </c>
      <c r="I184" s="2" t="s">
        <v>79</v>
      </c>
      <c r="J184" s="2">
        <v>10</v>
      </c>
      <c r="K184" s="2" t="s">
        <v>21</v>
      </c>
      <c r="L184" s="2">
        <v>890</v>
      </c>
    </row>
    <row r="185" spans="1:13" ht="15" customHeight="1" x14ac:dyDescent="0.25">
      <c r="A185" s="2">
        <v>1</v>
      </c>
      <c r="B185" s="2">
        <v>178</v>
      </c>
      <c r="C185" s="2" t="s">
        <v>16</v>
      </c>
      <c r="D185" s="2" t="s">
        <v>54</v>
      </c>
      <c r="E185" s="2" t="s">
        <v>241</v>
      </c>
      <c r="F185" s="2">
        <v>738</v>
      </c>
      <c r="G185" s="2">
        <v>4.3</v>
      </c>
      <c r="H185" s="2" t="s">
        <v>38</v>
      </c>
      <c r="I185" s="2" t="s">
        <v>242</v>
      </c>
      <c r="J185" s="2">
        <v>3</v>
      </c>
      <c r="K185" s="2" t="s">
        <v>21</v>
      </c>
      <c r="L185" s="2">
        <v>923</v>
      </c>
    </row>
    <row r="186" spans="1:13" ht="15" customHeight="1" x14ac:dyDescent="0.25">
      <c r="A186" s="2">
        <v>1</v>
      </c>
      <c r="B186" s="2">
        <v>178</v>
      </c>
      <c r="C186" s="2" t="s">
        <v>16</v>
      </c>
      <c r="D186" s="2" t="s">
        <v>54</v>
      </c>
      <c r="E186" s="2" t="s">
        <v>241</v>
      </c>
      <c r="F186" s="2">
        <v>738</v>
      </c>
      <c r="G186" s="2">
        <v>4.3</v>
      </c>
      <c r="H186" s="2" t="s">
        <v>38</v>
      </c>
      <c r="I186" s="2" t="s">
        <v>20</v>
      </c>
      <c r="J186" s="2">
        <v>400</v>
      </c>
      <c r="K186" s="2" t="s">
        <v>21</v>
      </c>
      <c r="L186" s="2">
        <v>1215</v>
      </c>
    </row>
    <row r="187" spans="1:13" ht="15" customHeight="1" x14ac:dyDescent="0.25">
      <c r="A187" s="2">
        <v>1</v>
      </c>
      <c r="B187" s="2">
        <v>178</v>
      </c>
      <c r="C187" s="2" t="s">
        <v>16</v>
      </c>
      <c r="D187" s="2" t="s">
        <v>54</v>
      </c>
      <c r="E187" s="2" t="s">
        <v>241</v>
      </c>
      <c r="F187" s="2">
        <v>738</v>
      </c>
      <c r="G187" s="2">
        <v>4.3</v>
      </c>
      <c r="H187" s="2" t="s">
        <v>38</v>
      </c>
      <c r="I187" s="2" t="s">
        <v>79</v>
      </c>
      <c r="J187" s="2">
        <v>10</v>
      </c>
      <c r="K187" s="2" t="s">
        <v>21</v>
      </c>
      <c r="L187" s="2">
        <v>1373</v>
      </c>
    </row>
    <row r="188" spans="1:13" ht="15" customHeight="1" x14ac:dyDescent="0.25">
      <c r="A188" s="2">
        <v>1</v>
      </c>
      <c r="B188" s="2">
        <v>178</v>
      </c>
      <c r="C188" s="2" t="s">
        <v>16</v>
      </c>
      <c r="D188" s="2" t="s">
        <v>54</v>
      </c>
      <c r="E188" s="2" t="s">
        <v>241</v>
      </c>
      <c r="F188" s="2">
        <v>738</v>
      </c>
      <c r="G188" s="2">
        <v>4.3</v>
      </c>
      <c r="H188" s="2" t="s">
        <v>38</v>
      </c>
      <c r="I188" s="2" t="s">
        <v>80</v>
      </c>
      <c r="J188" s="2">
        <v>300</v>
      </c>
      <c r="K188" s="2" t="s">
        <v>21</v>
      </c>
      <c r="L188" s="2">
        <v>1413</v>
      </c>
    </row>
    <row r="189" spans="1:13" ht="15" customHeight="1" x14ac:dyDescent="0.25">
      <c r="A189" s="2">
        <v>1</v>
      </c>
      <c r="B189" s="2">
        <v>179</v>
      </c>
      <c r="C189" s="2" t="s">
        <v>16</v>
      </c>
      <c r="D189" s="2" t="s">
        <v>54</v>
      </c>
      <c r="E189" s="2" t="s">
        <v>244</v>
      </c>
      <c r="F189" s="2">
        <v>1000</v>
      </c>
      <c r="G189" s="2">
        <v>0.04</v>
      </c>
      <c r="H189" s="2" t="s">
        <v>19</v>
      </c>
      <c r="I189" s="2" t="s">
        <v>20</v>
      </c>
      <c r="J189" s="2">
        <v>1000</v>
      </c>
      <c r="K189" s="2" t="s">
        <v>21</v>
      </c>
      <c r="L189" s="2">
        <v>1215</v>
      </c>
    </row>
    <row r="190" spans="1:13" ht="15" customHeight="1" x14ac:dyDescent="0.25">
      <c r="A190" s="2">
        <v>1</v>
      </c>
      <c r="B190" s="2">
        <v>180</v>
      </c>
      <c r="C190" s="2" t="s">
        <v>16</v>
      </c>
      <c r="D190" s="2" t="s">
        <v>54</v>
      </c>
      <c r="E190" s="2" t="s">
        <v>245</v>
      </c>
      <c r="F190" s="2">
        <v>67</v>
      </c>
      <c r="G190" s="2">
        <v>4</v>
      </c>
      <c r="H190" s="2" t="s">
        <v>38</v>
      </c>
      <c r="I190" s="2" t="s">
        <v>246</v>
      </c>
      <c r="J190" s="2">
        <v>2</v>
      </c>
      <c r="K190" s="2" t="s">
        <v>21</v>
      </c>
      <c r="L190" s="2">
        <v>523</v>
      </c>
    </row>
    <row r="191" spans="1:13" ht="15" customHeight="1" x14ac:dyDescent="0.25">
      <c r="A191" s="2">
        <v>1</v>
      </c>
      <c r="B191" s="2">
        <v>180</v>
      </c>
      <c r="C191" s="2" t="s">
        <v>16</v>
      </c>
      <c r="D191" s="2" t="s">
        <v>54</v>
      </c>
      <c r="E191" s="2" t="s">
        <v>245</v>
      </c>
      <c r="F191" s="2">
        <v>67</v>
      </c>
      <c r="G191" s="2">
        <v>4</v>
      </c>
      <c r="H191" s="2" t="s">
        <v>38</v>
      </c>
      <c r="I191" s="2" t="s">
        <v>242</v>
      </c>
      <c r="J191" s="2">
        <v>5</v>
      </c>
      <c r="K191" s="2" t="s">
        <v>21</v>
      </c>
      <c r="L191" s="2">
        <v>923</v>
      </c>
    </row>
    <row r="192" spans="1:13" ht="15" customHeight="1" x14ac:dyDescent="0.25">
      <c r="A192" s="2">
        <v>1</v>
      </c>
      <c r="B192" s="2">
        <v>180</v>
      </c>
      <c r="C192" s="2" t="s">
        <v>16</v>
      </c>
      <c r="D192" s="2" t="s">
        <v>54</v>
      </c>
      <c r="E192" s="2" t="s">
        <v>245</v>
      </c>
      <c r="F192" s="2">
        <v>67</v>
      </c>
      <c r="G192" s="2">
        <v>4</v>
      </c>
      <c r="H192" s="2" t="s">
        <v>38</v>
      </c>
      <c r="I192" s="2" t="s">
        <v>176</v>
      </c>
      <c r="J192" s="2">
        <v>20</v>
      </c>
      <c r="K192" s="2" t="s">
        <v>21</v>
      </c>
      <c r="L192" s="2">
        <v>955</v>
      </c>
      <c r="M192">
        <v>1000</v>
      </c>
    </row>
    <row r="193" spans="1:13" ht="15" customHeight="1" x14ac:dyDescent="0.25">
      <c r="A193" s="2">
        <v>1</v>
      </c>
      <c r="B193" s="2">
        <v>180</v>
      </c>
      <c r="C193" s="2" t="s">
        <v>16</v>
      </c>
      <c r="D193" s="2" t="s">
        <v>54</v>
      </c>
      <c r="E193" s="2" t="s">
        <v>245</v>
      </c>
      <c r="F193" s="2">
        <v>67</v>
      </c>
      <c r="G193" s="2">
        <v>4</v>
      </c>
      <c r="H193" s="2" t="s">
        <v>38</v>
      </c>
      <c r="I193" s="2" t="s">
        <v>246</v>
      </c>
      <c r="J193" s="2">
        <v>5</v>
      </c>
      <c r="K193" s="2" t="s">
        <v>21</v>
      </c>
      <c r="L193" s="2">
        <v>958</v>
      </c>
      <c r="M193">
        <v>30</v>
      </c>
    </row>
    <row r="194" spans="1:13" ht="15" customHeight="1" x14ac:dyDescent="0.25">
      <c r="A194" s="2">
        <v>1</v>
      </c>
      <c r="B194" s="2">
        <v>180</v>
      </c>
      <c r="C194" s="2" t="s">
        <v>16</v>
      </c>
      <c r="D194" s="2" t="s">
        <v>54</v>
      </c>
      <c r="E194" s="2" t="s">
        <v>245</v>
      </c>
      <c r="F194" s="2">
        <v>67</v>
      </c>
      <c r="G194" s="2">
        <v>4</v>
      </c>
      <c r="H194" s="2" t="s">
        <v>38</v>
      </c>
      <c r="I194" s="2" t="s">
        <v>20</v>
      </c>
      <c r="J194" s="2">
        <v>30</v>
      </c>
      <c r="K194" s="2" t="s">
        <v>21</v>
      </c>
      <c r="L194" s="2">
        <v>1215</v>
      </c>
      <c r="M194">
        <v>100</v>
      </c>
    </row>
    <row r="195" spans="1:13" ht="15" customHeight="1" x14ac:dyDescent="0.25">
      <c r="A195" s="2">
        <v>1</v>
      </c>
      <c r="B195" s="2">
        <v>181</v>
      </c>
      <c r="C195" s="2" t="s">
        <v>22</v>
      </c>
      <c r="D195" s="2" t="s">
        <v>247</v>
      </c>
      <c r="E195" s="2" t="s">
        <v>248</v>
      </c>
      <c r="F195" s="2">
        <v>25</v>
      </c>
      <c r="G195" s="2">
        <v>11.02</v>
      </c>
      <c r="H195" s="2" t="s">
        <v>42</v>
      </c>
      <c r="I195" s="2" t="s">
        <v>26</v>
      </c>
      <c r="J195" s="2">
        <v>15</v>
      </c>
      <c r="K195" s="2" t="s">
        <v>21</v>
      </c>
      <c r="L195" s="2">
        <v>823</v>
      </c>
    </row>
    <row r="196" spans="1:13" ht="15" customHeight="1" x14ac:dyDescent="0.25">
      <c r="A196" s="2">
        <v>1</v>
      </c>
      <c r="B196" s="2">
        <v>181</v>
      </c>
      <c r="C196" s="2" t="s">
        <v>22</v>
      </c>
      <c r="D196" s="2" t="s">
        <v>247</v>
      </c>
      <c r="E196" s="2" t="s">
        <v>248</v>
      </c>
      <c r="F196" s="2">
        <v>25</v>
      </c>
      <c r="G196" s="2">
        <v>11.02</v>
      </c>
      <c r="H196" s="2" t="s">
        <v>42</v>
      </c>
      <c r="I196" s="2" t="s">
        <v>20</v>
      </c>
      <c r="J196" s="2">
        <v>10</v>
      </c>
      <c r="K196" s="2" t="s">
        <v>21</v>
      </c>
      <c r="L196" s="2">
        <v>1215</v>
      </c>
    </row>
    <row r="197" spans="1:13" ht="15" customHeight="1" x14ac:dyDescent="0.25">
      <c r="A197" s="2">
        <v>1</v>
      </c>
      <c r="B197" s="2">
        <v>182</v>
      </c>
      <c r="C197" s="2" t="s">
        <v>22</v>
      </c>
      <c r="D197" s="2" t="s">
        <v>247</v>
      </c>
      <c r="E197" s="2" t="s">
        <v>249</v>
      </c>
      <c r="F197" s="2">
        <v>115</v>
      </c>
      <c r="G197" s="2">
        <v>10</v>
      </c>
      <c r="H197" s="2" t="s">
        <v>42</v>
      </c>
      <c r="I197" s="2" t="s">
        <v>26</v>
      </c>
      <c r="J197" s="2">
        <v>15</v>
      </c>
      <c r="K197" s="2" t="s">
        <v>21</v>
      </c>
      <c r="L197" s="2">
        <v>823</v>
      </c>
    </row>
    <row r="198" spans="1:13" ht="15" customHeight="1" x14ac:dyDescent="0.25">
      <c r="A198" s="2">
        <v>1</v>
      </c>
      <c r="B198" s="2">
        <v>182</v>
      </c>
      <c r="C198" s="2" t="s">
        <v>22</v>
      </c>
      <c r="D198" s="2" t="s">
        <v>247</v>
      </c>
      <c r="E198" s="2" t="s">
        <v>249</v>
      </c>
      <c r="F198" s="2">
        <v>115</v>
      </c>
      <c r="G198" s="2">
        <v>10</v>
      </c>
      <c r="H198" s="2" t="s">
        <v>42</v>
      </c>
      <c r="I198" s="2" t="s">
        <v>20</v>
      </c>
      <c r="J198" s="2">
        <v>100</v>
      </c>
      <c r="K198" s="2" t="s">
        <v>21</v>
      </c>
      <c r="L198" s="2">
        <v>1215</v>
      </c>
    </row>
    <row r="199" spans="1:13" ht="15" customHeight="1" x14ac:dyDescent="0.25">
      <c r="A199" s="2">
        <v>1</v>
      </c>
      <c r="B199" s="2">
        <v>183</v>
      </c>
      <c r="C199" s="2" t="s">
        <v>22</v>
      </c>
      <c r="D199" s="2" t="s">
        <v>247</v>
      </c>
      <c r="E199" s="2" t="s">
        <v>250</v>
      </c>
      <c r="F199" s="2">
        <v>115</v>
      </c>
      <c r="G199" s="2">
        <v>10</v>
      </c>
      <c r="H199" s="2" t="s">
        <v>42</v>
      </c>
      <c r="I199" s="2" t="s">
        <v>26</v>
      </c>
      <c r="J199" s="2">
        <v>15</v>
      </c>
      <c r="K199" s="2" t="s">
        <v>21</v>
      </c>
      <c r="L199" s="2">
        <v>823</v>
      </c>
    </row>
    <row r="200" spans="1:13" ht="15" customHeight="1" x14ac:dyDescent="0.25">
      <c r="A200" s="2">
        <v>1</v>
      </c>
      <c r="B200" s="2">
        <v>183</v>
      </c>
      <c r="C200" s="2" t="s">
        <v>22</v>
      </c>
      <c r="D200" s="2" t="s">
        <v>247</v>
      </c>
      <c r="E200" s="2" t="s">
        <v>250</v>
      </c>
      <c r="F200" s="2">
        <v>115</v>
      </c>
      <c r="G200" s="2">
        <v>10</v>
      </c>
      <c r="H200" s="2" t="s">
        <v>42</v>
      </c>
      <c r="I200" s="2" t="s">
        <v>20</v>
      </c>
      <c r="J200" s="2">
        <v>100</v>
      </c>
      <c r="K200" s="2" t="s">
        <v>21</v>
      </c>
      <c r="L200" s="2">
        <v>1215</v>
      </c>
    </row>
    <row r="201" spans="1:13" ht="15" customHeight="1" x14ac:dyDescent="0.25">
      <c r="A201" s="2">
        <v>1</v>
      </c>
      <c r="B201" s="2">
        <v>184</v>
      </c>
      <c r="C201" s="2" t="s">
        <v>22</v>
      </c>
      <c r="D201" s="2" t="s">
        <v>247</v>
      </c>
      <c r="E201" s="2" t="s">
        <v>251</v>
      </c>
      <c r="F201" s="2">
        <v>115</v>
      </c>
      <c r="G201" s="2">
        <v>10</v>
      </c>
      <c r="H201" s="2" t="s">
        <v>42</v>
      </c>
      <c r="I201" s="2" t="s">
        <v>26</v>
      </c>
      <c r="J201" s="2">
        <v>15</v>
      </c>
      <c r="K201" s="2" t="s">
        <v>21</v>
      </c>
      <c r="L201" s="2">
        <v>823</v>
      </c>
    </row>
    <row r="202" spans="1:13" ht="15" customHeight="1" x14ac:dyDescent="0.25">
      <c r="A202" s="2">
        <v>1</v>
      </c>
      <c r="B202" s="2">
        <v>184</v>
      </c>
      <c r="C202" s="2" t="s">
        <v>22</v>
      </c>
      <c r="D202" s="2" t="s">
        <v>247</v>
      </c>
      <c r="E202" s="2" t="s">
        <v>251</v>
      </c>
      <c r="F202" s="2">
        <v>115</v>
      </c>
      <c r="G202" s="2">
        <v>10</v>
      </c>
      <c r="H202" s="2" t="s">
        <v>42</v>
      </c>
      <c r="I202" s="2" t="s">
        <v>20</v>
      </c>
      <c r="J202" s="2">
        <v>100</v>
      </c>
      <c r="K202" s="2" t="s">
        <v>21</v>
      </c>
      <c r="L202" s="2">
        <v>1215</v>
      </c>
    </row>
    <row r="203" spans="1:13" ht="15" customHeight="1" x14ac:dyDescent="0.25">
      <c r="A203" s="2">
        <v>1</v>
      </c>
      <c r="B203" s="2">
        <v>185</v>
      </c>
      <c r="C203" s="2" t="s">
        <v>22</v>
      </c>
      <c r="D203" s="2" t="s">
        <v>247</v>
      </c>
      <c r="E203" s="2" t="s">
        <v>252</v>
      </c>
      <c r="F203" s="2">
        <v>115</v>
      </c>
      <c r="G203" s="2">
        <v>10</v>
      </c>
      <c r="H203" s="2" t="s">
        <v>42</v>
      </c>
      <c r="I203" s="2" t="s">
        <v>26</v>
      </c>
      <c r="J203" s="2">
        <v>15</v>
      </c>
      <c r="K203" s="2" t="s">
        <v>21</v>
      </c>
      <c r="L203" s="2">
        <v>823</v>
      </c>
    </row>
    <row r="204" spans="1:13" ht="15" customHeight="1" x14ac:dyDescent="0.25">
      <c r="A204" s="2">
        <v>1</v>
      </c>
      <c r="B204" s="2">
        <v>185</v>
      </c>
      <c r="C204" s="2" t="s">
        <v>22</v>
      </c>
      <c r="D204" s="2" t="s">
        <v>247</v>
      </c>
      <c r="E204" s="2" t="s">
        <v>252</v>
      </c>
      <c r="F204" s="2">
        <v>115</v>
      </c>
      <c r="G204" s="2">
        <v>10</v>
      </c>
      <c r="H204" s="2" t="s">
        <v>42</v>
      </c>
      <c r="I204" s="2" t="s">
        <v>20</v>
      </c>
      <c r="J204" s="2">
        <v>100</v>
      </c>
      <c r="K204" s="2" t="s">
        <v>21</v>
      </c>
      <c r="L204" s="2">
        <v>1215</v>
      </c>
      <c r="M204">
        <v>150</v>
      </c>
    </row>
    <row r="205" spans="1:13" ht="15" customHeight="1" x14ac:dyDescent="0.25">
      <c r="A205" s="2">
        <v>1</v>
      </c>
      <c r="B205" s="2">
        <v>186</v>
      </c>
      <c r="C205" s="2" t="s">
        <v>22</v>
      </c>
      <c r="D205" s="2" t="s">
        <v>247</v>
      </c>
      <c r="E205" s="2" t="s">
        <v>253</v>
      </c>
      <c r="F205" s="2">
        <v>115</v>
      </c>
      <c r="G205" s="2">
        <v>10</v>
      </c>
      <c r="H205" s="2" t="s">
        <v>42</v>
      </c>
      <c r="I205" s="2" t="s">
        <v>26</v>
      </c>
      <c r="J205" s="2">
        <v>15</v>
      </c>
      <c r="K205" s="2" t="s">
        <v>21</v>
      </c>
      <c r="L205" s="2">
        <v>823</v>
      </c>
    </row>
    <row r="206" spans="1:13" ht="15" customHeight="1" x14ac:dyDescent="0.25">
      <c r="A206" s="2">
        <v>1</v>
      </c>
      <c r="B206" s="2">
        <v>186</v>
      </c>
      <c r="C206" s="2" t="s">
        <v>22</v>
      </c>
      <c r="D206" s="2" t="s">
        <v>247</v>
      </c>
      <c r="E206" s="2" t="s">
        <v>253</v>
      </c>
      <c r="F206" s="2">
        <v>115</v>
      </c>
      <c r="G206" s="2">
        <v>10</v>
      </c>
      <c r="H206" s="2" t="s">
        <v>42</v>
      </c>
      <c r="I206" s="2" t="s">
        <v>20</v>
      </c>
      <c r="J206" s="2">
        <v>100</v>
      </c>
      <c r="K206" s="2" t="s">
        <v>21</v>
      </c>
      <c r="L206" s="2">
        <v>1215</v>
      </c>
    </row>
    <row r="207" spans="1:13" ht="15" customHeight="1" x14ac:dyDescent="0.25">
      <c r="A207" s="2">
        <v>1</v>
      </c>
      <c r="B207" s="2">
        <v>187</v>
      </c>
      <c r="C207" s="2" t="s">
        <v>22</v>
      </c>
      <c r="D207" s="2" t="s">
        <v>247</v>
      </c>
      <c r="E207" s="2" t="s">
        <v>254</v>
      </c>
      <c r="F207" s="2">
        <v>115</v>
      </c>
      <c r="G207" s="2">
        <v>10</v>
      </c>
      <c r="H207" s="2" t="s">
        <v>42</v>
      </c>
      <c r="I207" s="2" t="s">
        <v>26</v>
      </c>
      <c r="J207" s="2">
        <v>15</v>
      </c>
      <c r="K207" s="2" t="s">
        <v>21</v>
      </c>
      <c r="L207" s="2">
        <v>823</v>
      </c>
    </row>
    <row r="208" spans="1:13" ht="15" customHeight="1" x14ac:dyDescent="0.25">
      <c r="A208" s="2">
        <v>1</v>
      </c>
      <c r="B208" s="2">
        <v>187</v>
      </c>
      <c r="C208" s="2" t="s">
        <v>22</v>
      </c>
      <c r="D208" s="2" t="s">
        <v>247</v>
      </c>
      <c r="E208" s="2" t="s">
        <v>254</v>
      </c>
      <c r="F208" s="2">
        <v>115</v>
      </c>
      <c r="G208" s="2">
        <v>10</v>
      </c>
      <c r="H208" s="2" t="s">
        <v>42</v>
      </c>
      <c r="I208" s="2" t="s">
        <v>20</v>
      </c>
      <c r="J208" s="2">
        <v>100</v>
      </c>
      <c r="K208" s="2" t="s">
        <v>21</v>
      </c>
      <c r="L208" s="2">
        <v>1215</v>
      </c>
    </row>
    <row r="209" spans="1:13" ht="15" customHeight="1" x14ac:dyDescent="0.25">
      <c r="A209" s="2">
        <v>1</v>
      </c>
      <c r="B209" s="2">
        <v>188</v>
      </c>
      <c r="C209" s="2" t="s">
        <v>22</v>
      </c>
      <c r="D209" s="2" t="s">
        <v>247</v>
      </c>
      <c r="E209" s="2" t="s">
        <v>255</v>
      </c>
      <c r="F209" s="2">
        <v>115</v>
      </c>
      <c r="G209" s="2">
        <v>10</v>
      </c>
      <c r="H209" s="2" t="s">
        <v>42</v>
      </c>
      <c r="I209" s="2" t="s">
        <v>26</v>
      </c>
      <c r="J209" s="2">
        <v>15</v>
      </c>
      <c r="K209" s="2" t="s">
        <v>21</v>
      </c>
      <c r="L209" s="2">
        <v>823</v>
      </c>
    </row>
    <row r="210" spans="1:13" ht="15" customHeight="1" x14ac:dyDescent="0.25">
      <c r="A210" s="2">
        <v>1</v>
      </c>
      <c r="B210" s="2">
        <v>188</v>
      </c>
      <c r="C210" s="2" t="s">
        <v>22</v>
      </c>
      <c r="D210" s="2" t="s">
        <v>247</v>
      </c>
      <c r="E210" s="2" t="s">
        <v>255</v>
      </c>
      <c r="F210" s="2">
        <v>115</v>
      </c>
      <c r="G210" s="2">
        <v>10</v>
      </c>
      <c r="H210" s="2" t="s">
        <v>42</v>
      </c>
      <c r="I210" s="2" t="s">
        <v>20</v>
      </c>
      <c r="J210" s="2">
        <v>100</v>
      </c>
      <c r="K210" s="2" t="s">
        <v>21</v>
      </c>
      <c r="L210" s="2">
        <v>1215</v>
      </c>
    </row>
    <row r="211" spans="1:13" ht="15" customHeight="1" x14ac:dyDescent="0.25">
      <c r="A211" s="2">
        <v>1</v>
      </c>
      <c r="B211" s="2">
        <v>189</v>
      </c>
      <c r="C211" s="2" t="s">
        <v>22</v>
      </c>
      <c r="D211" s="2" t="s">
        <v>247</v>
      </c>
      <c r="E211" s="2" t="s">
        <v>256</v>
      </c>
      <c r="F211" s="2">
        <v>115</v>
      </c>
      <c r="G211" s="2">
        <v>10</v>
      </c>
      <c r="H211" s="2" t="s">
        <v>42</v>
      </c>
      <c r="I211" s="2" t="s">
        <v>26</v>
      </c>
      <c r="J211" s="2">
        <v>15</v>
      </c>
      <c r="K211" s="2" t="s">
        <v>21</v>
      </c>
      <c r="L211" s="2">
        <v>823</v>
      </c>
    </row>
    <row r="212" spans="1:13" ht="15" customHeight="1" x14ac:dyDescent="0.25">
      <c r="A212" s="2">
        <v>1</v>
      </c>
      <c r="B212" s="2">
        <v>189</v>
      </c>
      <c r="C212" s="2" t="s">
        <v>22</v>
      </c>
      <c r="D212" s="2" t="s">
        <v>247</v>
      </c>
      <c r="E212" s="2" t="s">
        <v>256</v>
      </c>
      <c r="F212" s="2">
        <v>115</v>
      </c>
      <c r="G212" s="2">
        <v>10</v>
      </c>
      <c r="H212" s="2" t="s">
        <v>42</v>
      </c>
      <c r="I212" s="2" t="s">
        <v>20</v>
      </c>
      <c r="J212" s="2">
        <v>100</v>
      </c>
      <c r="K212" s="2" t="s">
        <v>21</v>
      </c>
      <c r="L212" s="2">
        <v>1215</v>
      </c>
      <c r="M212">
        <v>50</v>
      </c>
    </row>
    <row r="213" spans="1:13" ht="15" customHeight="1" x14ac:dyDescent="0.25">
      <c r="A213" s="2">
        <v>1</v>
      </c>
      <c r="B213" s="2">
        <v>190</v>
      </c>
      <c r="C213" s="2" t="s">
        <v>22</v>
      </c>
      <c r="D213" s="2" t="s">
        <v>247</v>
      </c>
      <c r="E213" s="2" t="s">
        <v>257</v>
      </c>
      <c r="F213" s="2">
        <v>115</v>
      </c>
      <c r="G213" s="2">
        <v>10</v>
      </c>
      <c r="H213" s="2" t="s">
        <v>42</v>
      </c>
      <c r="I213" s="2" t="s">
        <v>26</v>
      </c>
      <c r="J213" s="2">
        <v>15</v>
      </c>
      <c r="K213" s="2" t="s">
        <v>21</v>
      </c>
      <c r="L213" s="2">
        <v>823</v>
      </c>
    </row>
    <row r="214" spans="1:13" ht="15" customHeight="1" x14ac:dyDescent="0.25">
      <c r="A214" s="2">
        <v>1</v>
      </c>
      <c r="B214" s="2">
        <v>190</v>
      </c>
      <c r="C214" s="2" t="s">
        <v>22</v>
      </c>
      <c r="D214" s="2" t="s">
        <v>247</v>
      </c>
      <c r="E214" s="2" t="s">
        <v>257</v>
      </c>
      <c r="F214" s="2">
        <v>115</v>
      </c>
      <c r="G214" s="2">
        <v>10</v>
      </c>
      <c r="H214" s="2" t="s">
        <v>42</v>
      </c>
      <c r="I214" s="2" t="s">
        <v>20</v>
      </c>
      <c r="J214" s="2">
        <v>100</v>
      </c>
      <c r="K214" s="2" t="s">
        <v>21</v>
      </c>
      <c r="L214" s="2">
        <v>1215</v>
      </c>
    </row>
    <row r="215" spans="1:13" ht="15" customHeight="1" x14ac:dyDescent="0.25">
      <c r="A215" s="2">
        <v>1</v>
      </c>
      <c r="B215" s="2">
        <v>191</v>
      </c>
      <c r="C215" s="2" t="s">
        <v>22</v>
      </c>
      <c r="D215" s="2" t="s">
        <v>258</v>
      </c>
      <c r="E215" s="2" t="s">
        <v>259</v>
      </c>
      <c r="F215" s="2">
        <v>520</v>
      </c>
      <c r="G215" s="2">
        <v>3.75</v>
      </c>
      <c r="H215" s="2" t="s">
        <v>38</v>
      </c>
      <c r="I215" s="2" t="s">
        <v>79</v>
      </c>
      <c r="J215" s="2">
        <v>10</v>
      </c>
      <c r="K215" s="2" t="s">
        <v>21</v>
      </c>
      <c r="L215" s="2">
        <v>890</v>
      </c>
    </row>
    <row r="216" spans="1:13" ht="15" customHeight="1" x14ac:dyDescent="0.25">
      <c r="A216" s="2">
        <v>1</v>
      </c>
      <c r="B216" s="2">
        <v>191</v>
      </c>
      <c r="C216" s="2" t="s">
        <v>22</v>
      </c>
      <c r="D216" s="2" t="s">
        <v>258</v>
      </c>
      <c r="E216" s="2" t="s">
        <v>259</v>
      </c>
      <c r="F216" s="2">
        <v>520</v>
      </c>
      <c r="G216" s="2">
        <v>3.75</v>
      </c>
      <c r="H216" s="2" t="s">
        <v>38</v>
      </c>
      <c r="I216" s="2" t="s">
        <v>20</v>
      </c>
      <c r="J216" s="2">
        <v>10</v>
      </c>
      <c r="K216" s="2" t="s">
        <v>21</v>
      </c>
      <c r="L216" s="2">
        <v>1215</v>
      </c>
    </row>
    <row r="217" spans="1:13" ht="15" customHeight="1" x14ac:dyDescent="0.25">
      <c r="A217" s="2">
        <v>1</v>
      </c>
      <c r="B217" s="2">
        <v>191</v>
      </c>
      <c r="C217" s="2" t="s">
        <v>22</v>
      </c>
      <c r="D217" s="2" t="s">
        <v>258</v>
      </c>
      <c r="E217" s="2" t="s">
        <v>259</v>
      </c>
      <c r="F217" s="2">
        <v>520</v>
      </c>
      <c r="G217" s="2">
        <v>3.75</v>
      </c>
      <c r="H217" s="2" t="s">
        <v>38</v>
      </c>
      <c r="I217" s="2" t="s">
        <v>80</v>
      </c>
      <c r="J217" s="2">
        <v>500</v>
      </c>
      <c r="K217" s="2" t="s">
        <v>21</v>
      </c>
      <c r="L217" s="2">
        <v>1413</v>
      </c>
    </row>
    <row r="218" spans="1:13" ht="15" customHeight="1" x14ac:dyDescent="0.25">
      <c r="A218" s="2">
        <v>1</v>
      </c>
      <c r="B218" s="2">
        <v>192</v>
      </c>
      <c r="C218" s="2" t="s">
        <v>22</v>
      </c>
      <c r="D218" s="2" t="s">
        <v>260</v>
      </c>
      <c r="E218" s="2" t="s">
        <v>261</v>
      </c>
      <c r="F218" s="2">
        <v>412</v>
      </c>
      <c r="G218" s="2">
        <v>3.88</v>
      </c>
      <c r="H218" s="2" t="s">
        <v>38</v>
      </c>
      <c r="I218" s="2" t="s">
        <v>246</v>
      </c>
      <c r="J218" s="2">
        <v>2</v>
      </c>
      <c r="K218" s="2" t="s">
        <v>21</v>
      </c>
      <c r="L218" s="2">
        <v>523</v>
      </c>
    </row>
    <row r="219" spans="1:13" ht="15" customHeight="1" x14ac:dyDescent="0.25">
      <c r="A219" s="2">
        <v>1</v>
      </c>
      <c r="B219" s="2">
        <v>192</v>
      </c>
      <c r="C219" s="2" t="s">
        <v>22</v>
      </c>
      <c r="D219" s="2" t="s">
        <v>260</v>
      </c>
      <c r="E219" s="2" t="s">
        <v>261</v>
      </c>
      <c r="F219" s="2">
        <v>412</v>
      </c>
      <c r="G219" s="2">
        <v>3.88</v>
      </c>
      <c r="H219" s="2" t="s">
        <v>38</v>
      </c>
      <c r="I219" s="2" t="s">
        <v>242</v>
      </c>
      <c r="J219" s="2">
        <v>5</v>
      </c>
      <c r="K219" s="2" t="s">
        <v>21</v>
      </c>
      <c r="L219" s="2">
        <v>923</v>
      </c>
    </row>
    <row r="220" spans="1:13" ht="15" customHeight="1" x14ac:dyDescent="0.25">
      <c r="A220" s="2">
        <v>1</v>
      </c>
      <c r="B220" s="2">
        <v>192</v>
      </c>
      <c r="C220" s="2" t="s">
        <v>22</v>
      </c>
      <c r="D220" s="2" t="s">
        <v>260</v>
      </c>
      <c r="E220" s="2" t="s">
        <v>261</v>
      </c>
      <c r="F220" s="2">
        <v>412</v>
      </c>
      <c r="G220" s="2">
        <v>3.88</v>
      </c>
      <c r="H220" s="2" t="s">
        <v>38</v>
      </c>
      <c r="I220" s="2" t="s">
        <v>246</v>
      </c>
      <c r="J220" s="2">
        <v>5</v>
      </c>
      <c r="K220" s="2" t="s">
        <v>21</v>
      </c>
      <c r="L220" s="2">
        <v>958</v>
      </c>
    </row>
    <row r="221" spans="1:13" ht="15" customHeight="1" x14ac:dyDescent="0.25">
      <c r="A221" s="2">
        <v>1</v>
      </c>
      <c r="B221" s="2">
        <v>192</v>
      </c>
      <c r="C221" s="2" t="s">
        <v>22</v>
      </c>
      <c r="D221" s="2" t="s">
        <v>260</v>
      </c>
      <c r="E221" s="2" t="s">
        <v>261</v>
      </c>
      <c r="F221" s="2">
        <v>412</v>
      </c>
      <c r="G221" s="2">
        <v>3.88</v>
      </c>
      <c r="H221" s="2" t="s">
        <v>38</v>
      </c>
      <c r="I221" s="2" t="s">
        <v>20</v>
      </c>
      <c r="J221" s="2">
        <v>400</v>
      </c>
      <c r="K221" s="2" t="s">
        <v>21</v>
      </c>
      <c r="L221" s="2">
        <v>1215</v>
      </c>
    </row>
    <row r="222" spans="1:13" ht="15" customHeight="1" x14ac:dyDescent="0.25">
      <c r="A222" s="2">
        <v>1</v>
      </c>
      <c r="B222" s="2">
        <v>193</v>
      </c>
      <c r="C222" s="2" t="s">
        <v>58</v>
      </c>
      <c r="D222" s="2" t="s">
        <v>262</v>
      </c>
      <c r="E222" s="2" t="s">
        <v>263</v>
      </c>
      <c r="F222" s="2">
        <v>2</v>
      </c>
      <c r="G222" s="2">
        <v>13.5</v>
      </c>
      <c r="H222" s="2" t="s">
        <v>38</v>
      </c>
      <c r="I222" s="2" t="s">
        <v>242</v>
      </c>
      <c r="J222" s="2">
        <v>2</v>
      </c>
      <c r="K222" s="2" t="s">
        <v>21</v>
      </c>
      <c r="L222" s="2">
        <v>923</v>
      </c>
    </row>
    <row r="223" spans="1:13" ht="15" customHeight="1" x14ac:dyDescent="0.25">
      <c r="A223" s="2">
        <v>1</v>
      </c>
      <c r="B223" s="2">
        <v>194</v>
      </c>
      <c r="C223" s="2" t="s">
        <v>16</v>
      </c>
      <c r="D223" s="2" t="s">
        <v>264</v>
      </c>
      <c r="E223" s="2" t="s">
        <v>265</v>
      </c>
      <c r="F223" s="2">
        <v>217</v>
      </c>
      <c r="G223" s="2">
        <v>7.67</v>
      </c>
      <c r="H223" s="2" t="s">
        <v>19</v>
      </c>
      <c r="I223" s="2" t="s">
        <v>67</v>
      </c>
      <c r="J223" s="2">
        <v>5</v>
      </c>
      <c r="K223" s="2" t="s">
        <v>21</v>
      </c>
      <c r="L223" s="2">
        <v>251</v>
      </c>
    </row>
    <row r="224" spans="1:13" ht="15" customHeight="1" x14ac:dyDescent="0.25">
      <c r="A224" s="2">
        <v>1</v>
      </c>
      <c r="B224" s="2">
        <v>194</v>
      </c>
      <c r="C224" s="2" t="s">
        <v>16</v>
      </c>
      <c r="D224" s="2" t="s">
        <v>264</v>
      </c>
      <c r="E224" s="2" t="s">
        <v>265</v>
      </c>
      <c r="F224" s="2">
        <v>217</v>
      </c>
      <c r="G224" s="2">
        <v>7.67</v>
      </c>
      <c r="H224" s="2" t="s">
        <v>19</v>
      </c>
      <c r="I224" s="2" t="s">
        <v>26</v>
      </c>
      <c r="J224" s="2">
        <v>50</v>
      </c>
      <c r="K224" s="2" t="s">
        <v>21</v>
      </c>
      <c r="L224" s="2">
        <v>823</v>
      </c>
      <c r="M224">
        <v>100</v>
      </c>
    </row>
    <row r="225" spans="1:13" ht="15" customHeight="1" x14ac:dyDescent="0.25">
      <c r="A225" s="2">
        <v>1</v>
      </c>
      <c r="B225" s="2">
        <v>194</v>
      </c>
      <c r="C225" s="2" t="s">
        <v>16</v>
      </c>
      <c r="D225" s="2" t="s">
        <v>264</v>
      </c>
      <c r="E225" s="2" t="s">
        <v>265</v>
      </c>
      <c r="F225" s="2">
        <v>217</v>
      </c>
      <c r="G225" s="2">
        <v>7.67</v>
      </c>
      <c r="H225" s="2" t="s">
        <v>19</v>
      </c>
      <c r="I225" s="2" t="s">
        <v>75</v>
      </c>
      <c r="J225" s="2">
        <v>12</v>
      </c>
      <c r="K225" s="2" t="s">
        <v>21</v>
      </c>
      <c r="L225" s="2">
        <v>868</v>
      </c>
      <c r="M225">
        <v>10</v>
      </c>
    </row>
    <row r="226" spans="1:13" ht="15" customHeight="1" x14ac:dyDescent="0.25">
      <c r="A226" s="2">
        <v>1</v>
      </c>
      <c r="B226" s="2">
        <v>194</v>
      </c>
      <c r="C226" s="2" t="s">
        <v>16</v>
      </c>
      <c r="D226" s="2" t="s">
        <v>264</v>
      </c>
      <c r="E226" s="2" t="s">
        <v>265</v>
      </c>
      <c r="F226" s="2">
        <v>217</v>
      </c>
      <c r="G226" s="2">
        <v>7.67</v>
      </c>
      <c r="H226" s="2" t="s">
        <v>19</v>
      </c>
      <c r="I226" s="2" t="s">
        <v>79</v>
      </c>
      <c r="J226" s="2">
        <v>1</v>
      </c>
      <c r="K226" s="2" t="s">
        <v>21</v>
      </c>
      <c r="L226" s="2">
        <v>890</v>
      </c>
    </row>
    <row r="227" spans="1:13" ht="15" customHeight="1" x14ac:dyDescent="0.25">
      <c r="A227" s="2">
        <v>1</v>
      </c>
      <c r="B227" s="2">
        <v>194</v>
      </c>
      <c r="C227" s="2" t="s">
        <v>16</v>
      </c>
      <c r="D227" s="2" t="s">
        <v>264</v>
      </c>
      <c r="E227" s="2" t="s">
        <v>265</v>
      </c>
      <c r="F227" s="2">
        <v>217</v>
      </c>
      <c r="G227" s="2">
        <v>7.67</v>
      </c>
      <c r="H227" s="2" t="s">
        <v>19</v>
      </c>
      <c r="I227" s="2" t="s">
        <v>266</v>
      </c>
      <c r="J227" s="2">
        <v>1</v>
      </c>
      <c r="K227" s="2" t="s">
        <v>21</v>
      </c>
      <c r="L227" s="2">
        <v>903</v>
      </c>
    </row>
    <row r="228" spans="1:13" ht="15" customHeight="1" x14ac:dyDescent="0.25">
      <c r="A228" s="2">
        <v>1</v>
      </c>
      <c r="B228" s="2">
        <v>194</v>
      </c>
      <c r="C228" s="2" t="s">
        <v>16</v>
      </c>
      <c r="D228" s="2" t="s">
        <v>264</v>
      </c>
      <c r="E228" s="2" t="s">
        <v>265</v>
      </c>
      <c r="F228" s="2">
        <v>217</v>
      </c>
      <c r="G228" s="2">
        <v>7.67</v>
      </c>
      <c r="H228" s="2" t="s">
        <v>19</v>
      </c>
      <c r="I228" s="2" t="s">
        <v>56</v>
      </c>
      <c r="J228" s="2">
        <v>10</v>
      </c>
      <c r="K228" s="2" t="s">
        <v>21</v>
      </c>
      <c r="L228" s="2">
        <v>966</v>
      </c>
      <c r="M228">
        <v>1000</v>
      </c>
    </row>
    <row r="229" spans="1:13" ht="15" customHeight="1" x14ac:dyDescent="0.25">
      <c r="A229" s="2">
        <v>1</v>
      </c>
      <c r="B229" s="2">
        <v>194</v>
      </c>
      <c r="C229" s="2" t="s">
        <v>16</v>
      </c>
      <c r="D229" s="2" t="s">
        <v>264</v>
      </c>
      <c r="E229" s="2" t="s">
        <v>265</v>
      </c>
      <c r="F229" s="2">
        <v>217</v>
      </c>
      <c r="G229" s="2">
        <v>7.67</v>
      </c>
      <c r="H229" s="2" t="s">
        <v>19</v>
      </c>
      <c r="I229" s="2" t="s">
        <v>77</v>
      </c>
      <c r="J229" s="2">
        <v>10</v>
      </c>
      <c r="K229" s="2" t="s">
        <v>21</v>
      </c>
      <c r="L229" s="2">
        <v>984</v>
      </c>
    </row>
    <row r="230" spans="1:13" ht="15" customHeight="1" x14ac:dyDescent="0.25">
      <c r="A230" s="2">
        <v>1</v>
      </c>
      <c r="B230" s="2">
        <v>194</v>
      </c>
      <c r="C230" s="2" t="s">
        <v>16</v>
      </c>
      <c r="D230" s="2" t="s">
        <v>264</v>
      </c>
      <c r="E230" s="2" t="s">
        <v>265</v>
      </c>
      <c r="F230" s="2">
        <v>217</v>
      </c>
      <c r="G230" s="2">
        <v>7.67</v>
      </c>
      <c r="H230" s="2" t="s">
        <v>19</v>
      </c>
      <c r="I230" s="2" t="s">
        <v>40</v>
      </c>
      <c r="J230" s="2">
        <v>6</v>
      </c>
      <c r="K230" s="2" t="s">
        <v>21</v>
      </c>
      <c r="L230" s="2">
        <v>1011</v>
      </c>
    </row>
    <row r="231" spans="1:13" ht="15" customHeight="1" x14ac:dyDescent="0.25">
      <c r="A231" s="2">
        <v>1</v>
      </c>
      <c r="B231" s="2">
        <v>194</v>
      </c>
      <c r="C231" s="2" t="s">
        <v>16</v>
      </c>
      <c r="D231" s="2" t="s">
        <v>264</v>
      </c>
      <c r="E231" s="2" t="s">
        <v>265</v>
      </c>
      <c r="F231" s="2">
        <v>217</v>
      </c>
      <c r="G231" s="2">
        <v>7.67</v>
      </c>
      <c r="H231" s="2" t="s">
        <v>19</v>
      </c>
      <c r="I231" s="2" t="s">
        <v>79</v>
      </c>
      <c r="J231" s="2">
        <v>5</v>
      </c>
      <c r="K231" s="2" t="s">
        <v>21</v>
      </c>
      <c r="L231" s="2">
        <v>1373</v>
      </c>
      <c r="M231">
        <v>400</v>
      </c>
    </row>
    <row r="232" spans="1:13" ht="15" customHeight="1" x14ac:dyDescent="0.25">
      <c r="A232" s="2">
        <v>1</v>
      </c>
      <c r="B232" s="2">
        <v>194</v>
      </c>
      <c r="C232" s="2" t="s">
        <v>16</v>
      </c>
      <c r="D232" s="2" t="s">
        <v>264</v>
      </c>
      <c r="E232" s="2" t="s">
        <v>265</v>
      </c>
      <c r="F232" s="2">
        <v>217</v>
      </c>
      <c r="G232" s="2">
        <v>7.67</v>
      </c>
      <c r="H232" s="2" t="s">
        <v>19</v>
      </c>
      <c r="I232" s="2" t="s">
        <v>80</v>
      </c>
      <c r="J232" s="2">
        <v>100</v>
      </c>
      <c r="K232" s="2" t="s">
        <v>21</v>
      </c>
      <c r="L232" s="2">
        <v>1413</v>
      </c>
    </row>
    <row r="233" spans="1:13" ht="15" customHeight="1" x14ac:dyDescent="0.25">
      <c r="A233" s="2">
        <v>1</v>
      </c>
      <c r="B233" s="2">
        <v>196</v>
      </c>
      <c r="C233" s="2" t="s">
        <v>16</v>
      </c>
      <c r="D233" s="2" t="s">
        <v>267</v>
      </c>
      <c r="E233" s="2" t="s">
        <v>268</v>
      </c>
      <c r="F233" s="2">
        <v>360</v>
      </c>
      <c r="G233" s="2">
        <v>3.7</v>
      </c>
      <c r="H233" s="2" t="s">
        <v>42</v>
      </c>
      <c r="I233" s="2" t="s">
        <v>26</v>
      </c>
      <c r="J233" s="2">
        <v>50</v>
      </c>
      <c r="K233" s="2" t="s">
        <v>21</v>
      </c>
      <c r="L233" s="2">
        <v>823</v>
      </c>
      <c r="M233">
        <v>50</v>
      </c>
    </row>
    <row r="234" spans="1:13" ht="15" customHeight="1" x14ac:dyDescent="0.25">
      <c r="A234" s="2">
        <v>1</v>
      </c>
      <c r="B234" s="2">
        <v>196</v>
      </c>
      <c r="C234" s="2" t="s">
        <v>16</v>
      </c>
      <c r="D234" s="2" t="s">
        <v>267</v>
      </c>
      <c r="E234" s="2" t="s">
        <v>268</v>
      </c>
      <c r="F234" s="2">
        <v>360</v>
      </c>
      <c r="G234" s="2">
        <v>3.7</v>
      </c>
      <c r="H234" s="2" t="s">
        <v>42</v>
      </c>
      <c r="I234" s="2" t="s">
        <v>20</v>
      </c>
      <c r="J234" s="2">
        <v>200</v>
      </c>
      <c r="K234" s="2" t="s">
        <v>21</v>
      </c>
      <c r="L234" s="2">
        <v>1215</v>
      </c>
    </row>
    <row r="235" spans="1:13" ht="15" customHeight="1" x14ac:dyDescent="0.25">
      <c r="A235" s="2">
        <v>1</v>
      </c>
      <c r="B235" s="2">
        <v>197</v>
      </c>
      <c r="C235" s="2" t="s">
        <v>16</v>
      </c>
      <c r="D235" s="2" t="s">
        <v>267</v>
      </c>
      <c r="E235" s="2" t="s">
        <v>269</v>
      </c>
      <c r="F235" s="2">
        <v>263</v>
      </c>
      <c r="G235" s="2">
        <v>6.22</v>
      </c>
      <c r="H235" s="2" t="s">
        <v>42</v>
      </c>
      <c r="I235" s="2" t="s">
        <v>26</v>
      </c>
      <c r="J235" s="2">
        <v>50</v>
      </c>
      <c r="K235" s="2" t="s">
        <v>21</v>
      </c>
      <c r="L235" s="2">
        <v>823</v>
      </c>
    </row>
    <row r="236" spans="1:13" ht="15" customHeight="1" x14ac:dyDescent="0.25">
      <c r="A236" s="2">
        <v>1</v>
      </c>
      <c r="B236" s="2">
        <v>197</v>
      </c>
      <c r="C236" s="2" t="s">
        <v>16</v>
      </c>
      <c r="D236" s="2" t="s">
        <v>267</v>
      </c>
      <c r="E236" s="2" t="s">
        <v>269</v>
      </c>
      <c r="F236" s="2">
        <v>263</v>
      </c>
      <c r="G236" s="2">
        <v>6.22</v>
      </c>
      <c r="H236" s="2" t="s">
        <v>42</v>
      </c>
      <c r="I236" s="2" t="s">
        <v>20</v>
      </c>
      <c r="J236" s="2">
        <v>150</v>
      </c>
      <c r="K236" s="2" t="s">
        <v>21</v>
      </c>
      <c r="L236" s="2">
        <v>1215</v>
      </c>
    </row>
    <row r="237" spans="1:13" ht="15" customHeight="1" x14ac:dyDescent="0.25">
      <c r="A237" s="2">
        <v>1</v>
      </c>
      <c r="B237" s="2">
        <v>200</v>
      </c>
      <c r="C237" s="2" t="s">
        <v>16</v>
      </c>
      <c r="D237" s="2" t="s">
        <v>267</v>
      </c>
      <c r="E237" s="2" t="s">
        <v>270</v>
      </c>
      <c r="F237" s="2">
        <v>304</v>
      </c>
      <c r="G237" s="2">
        <v>12.37</v>
      </c>
      <c r="H237" s="2" t="s">
        <v>19</v>
      </c>
      <c r="I237" s="2" t="s">
        <v>26</v>
      </c>
      <c r="J237" s="2">
        <v>50</v>
      </c>
      <c r="K237" s="2" t="s">
        <v>21</v>
      </c>
      <c r="L237" s="2">
        <v>823</v>
      </c>
    </row>
    <row r="238" spans="1:13" ht="15" customHeight="1" x14ac:dyDescent="0.25">
      <c r="A238" s="2">
        <v>1</v>
      </c>
      <c r="B238" s="2">
        <v>200</v>
      </c>
      <c r="C238" s="2" t="s">
        <v>16</v>
      </c>
      <c r="D238" s="2" t="s">
        <v>267</v>
      </c>
      <c r="E238" s="2" t="s">
        <v>270</v>
      </c>
      <c r="F238" s="2">
        <v>304</v>
      </c>
      <c r="G238" s="2">
        <v>12.37</v>
      </c>
      <c r="H238" s="2" t="s">
        <v>19</v>
      </c>
      <c r="I238" s="2" t="s">
        <v>20</v>
      </c>
      <c r="J238" s="2">
        <v>200</v>
      </c>
      <c r="K238" s="2" t="s">
        <v>21</v>
      </c>
      <c r="L238" s="2">
        <v>1215</v>
      </c>
      <c r="M238">
        <v>2</v>
      </c>
    </row>
    <row r="239" spans="1:13" ht="15" customHeight="1" x14ac:dyDescent="0.25">
      <c r="A239" s="2">
        <v>1</v>
      </c>
      <c r="B239" s="2">
        <v>201</v>
      </c>
      <c r="C239" s="2" t="s">
        <v>22</v>
      </c>
      <c r="D239" s="2" t="s">
        <v>271</v>
      </c>
      <c r="E239" s="2" t="s">
        <v>272</v>
      </c>
      <c r="F239" s="2">
        <v>60</v>
      </c>
      <c r="G239" s="2">
        <v>10.53</v>
      </c>
      <c r="H239" s="2" t="s">
        <v>240</v>
      </c>
      <c r="I239" s="2" t="s">
        <v>26</v>
      </c>
      <c r="J239" s="2">
        <v>10</v>
      </c>
      <c r="K239" s="2" t="s">
        <v>21</v>
      </c>
      <c r="L239" s="2">
        <v>823</v>
      </c>
    </row>
    <row r="240" spans="1:13" ht="15" customHeight="1" x14ac:dyDescent="0.25">
      <c r="A240" s="2">
        <v>1</v>
      </c>
      <c r="B240" s="2">
        <v>201</v>
      </c>
      <c r="C240" s="2" t="s">
        <v>22</v>
      </c>
      <c r="D240" s="2" t="s">
        <v>271</v>
      </c>
      <c r="E240" s="2" t="s">
        <v>272</v>
      </c>
      <c r="F240" s="2">
        <v>60</v>
      </c>
      <c r="G240" s="2">
        <v>10.53</v>
      </c>
      <c r="H240" s="2" t="s">
        <v>240</v>
      </c>
      <c r="I240" s="2" t="s">
        <v>20</v>
      </c>
      <c r="J240" s="2">
        <v>50</v>
      </c>
      <c r="K240" s="2" t="s">
        <v>21</v>
      </c>
      <c r="L240" s="2">
        <v>1215</v>
      </c>
    </row>
    <row r="241" spans="1:13" ht="15" customHeight="1" x14ac:dyDescent="0.25">
      <c r="A241" s="2">
        <v>1</v>
      </c>
      <c r="B241" s="2">
        <v>204</v>
      </c>
      <c r="C241" s="2" t="s">
        <v>16</v>
      </c>
      <c r="D241" s="2" t="s">
        <v>273</v>
      </c>
      <c r="E241" s="2" t="s">
        <v>274</v>
      </c>
      <c r="F241" s="2">
        <v>400</v>
      </c>
      <c r="G241" s="2">
        <v>0.55000000000000004</v>
      </c>
      <c r="H241" s="2" t="s">
        <v>19</v>
      </c>
      <c r="I241" s="2" t="s">
        <v>80</v>
      </c>
      <c r="J241" s="2">
        <v>200</v>
      </c>
      <c r="K241" s="2" t="s">
        <v>21</v>
      </c>
      <c r="L241" s="2">
        <v>1413</v>
      </c>
      <c r="M241">
        <v>10</v>
      </c>
    </row>
    <row r="242" spans="1:13" ht="15" customHeight="1" x14ac:dyDescent="0.25">
      <c r="A242" s="2">
        <v>1</v>
      </c>
      <c r="B242" s="2">
        <v>204</v>
      </c>
      <c r="C242" s="2" t="s">
        <v>16</v>
      </c>
      <c r="D242" s="2" t="s">
        <v>273</v>
      </c>
      <c r="E242" s="2" t="s">
        <v>274</v>
      </c>
      <c r="F242" s="2">
        <v>400</v>
      </c>
      <c r="G242" s="2">
        <v>0.55000000000000004</v>
      </c>
      <c r="H242" s="2" t="s">
        <v>19</v>
      </c>
      <c r="I242" s="2" t="s">
        <v>95</v>
      </c>
      <c r="J242" s="2">
        <v>200</v>
      </c>
      <c r="K242" s="2" t="s">
        <v>21</v>
      </c>
      <c r="L242" s="2">
        <v>1428</v>
      </c>
      <c r="M242">
        <v>100</v>
      </c>
    </row>
    <row r="243" spans="1:13" ht="15" customHeight="1" x14ac:dyDescent="0.25">
      <c r="A243" s="2">
        <v>1</v>
      </c>
      <c r="B243" s="2">
        <v>205</v>
      </c>
      <c r="C243" s="2" t="s">
        <v>16</v>
      </c>
      <c r="D243" s="2" t="s">
        <v>273</v>
      </c>
      <c r="E243" s="2" t="s">
        <v>275</v>
      </c>
      <c r="F243" s="2">
        <v>3100</v>
      </c>
      <c r="G243" s="2">
        <v>0.63</v>
      </c>
      <c r="H243" s="2" t="s">
        <v>19</v>
      </c>
      <c r="I243" s="2" t="s">
        <v>79</v>
      </c>
      <c r="J243" s="2">
        <v>100</v>
      </c>
      <c r="K243" s="2" t="s">
        <v>21</v>
      </c>
      <c r="L243" s="2">
        <v>1373</v>
      </c>
    </row>
    <row r="244" spans="1:13" ht="15" customHeight="1" x14ac:dyDescent="0.25">
      <c r="A244" s="2">
        <v>1</v>
      </c>
      <c r="B244" s="2">
        <v>205</v>
      </c>
      <c r="C244" s="2" t="s">
        <v>16</v>
      </c>
      <c r="D244" s="2" t="s">
        <v>273</v>
      </c>
      <c r="E244" s="2" t="s">
        <v>275</v>
      </c>
      <c r="F244" s="2">
        <v>3100</v>
      </c>
      <c r="G244" s="2">
        <v>0.63</v>
      </c>
      <c r="H244" s="2" t="s">
        <v>19</v>
      </c>
      <c r="I244" s="2" t="s">
        <v>80</v>
      </c>
      <c r="J244" s="2">
        <v>3000</v>
      </c>
      <c r="K244" s="2" t="s">
        <v>21</v>
      </c>
      <c r="L244" s="2">
        <v>1413</v>
      </c>
      <c r="M244">
        <v>50</v>
      </c>
    </row>
    <row r="245" spans="1:13" ht="15" customHeight="1" x14ac:dyDescent="0.25">
      <c r="A245" s="2">
        <v>1</v>
      </c>
      <c r="B245" s="2">
        <v>206</v>
      </c>
      <c r="C245" s="2" t="s">
        <v>16</v>
      </c>
      <c r="D245" s="2" t="s">
        <v>273</v>
      </c>
      <c r="E245" s="2" t="s">
        <v>276</v>
      </c>
      <c r="F245" s="2">
        <v>6250</v>
      </c>
      <c r="G245" s="2">
        <v>0.63</v>
      </c>
      <c r="H245" s="2" t="s">
        <v>19</v>
      </c>
      <c r="I245" s="2" t="s">
        <v>95</v>
      </c>
      <c r="J245" s="2">
        <v>250</v>
      </c>
      <c r="K245" s="2" t="s">
        <v>21</v>
      </c>
      <c r="L245" s="2">
        <v>1101</v>
      </c>
    </row>
    <row r="246" spans="1:13" ht="15" customHeight="1" x14ac:dyDescent="0.25">
      <c r="A246" s="2">
        <v>1</v>
      </c>
      <c r="B246" s="2">
        <v>206</v>
      </c>
      <c r="C246" s="2" t="s">
        <v>16</v>
      </c>
      <c r="D246" s="2" t="s">
        <v>273</v>
      </c>
      <c r="E246" s="2" t="s">
        <v>276</v>
      </c>
      <c r="F246" s="2">
        <v>6250</v>
      </c>
      <c r="G246" s="2">
        <v>0.63</v>
      </c>
      <c r="H246" s="2" t="s">
        <v>19</v>
      </c>
      <c r="I246" s="2" t="s">
        <v>79</v>
      </c>
      <c r="J246" s="2">
        <v>100</v>
      </c>
      <c r="K246" s="2" t="s">
        <v>21</v>
      </c>
      <c r="L246" s="2">
        <v>1373</v>
      </c>
    </row>
    <row r="247" spans="1:13" ht="15" customHeight="1" x14ac:dyDescent="0.25">
      <c r="A247" s="2">
        <v>1</v>
      </c>
      <c r="B247" s="2">
        <v>206</v>
      </c>
      <c r="C247" s="2" t="s">
        <v>16</v>
      </c>
      <c r="D247" s="2" t="s">
        <v>273</v>
      </c>
      <c r="E247" s="2" t="s">
        <v>276</v>
      </c>
      <c r="F247" s="2">
        <v>6250</v>
      </c>
      <c r="G247" s="2">
        <v>0.63</v>
      </c>
      <c r="H247" s="2" t="s">
        <v>19</v>
      </c>
      <c r="I247" s="2" t="s">
        <v>80</v>
      </c>
      <c r="J247" s="2">
        <v>2500</v>
      </c>
      <c r="K247" s="2" t="s">
        <v>21</v>
      </c>
      <c r="L247" s="2">
        <v>1413</v>
      </c>
    </row>
    <row r="248" spans="1:13" ht="15" customHeight="1" x14ac:dyDescent="0.25">
      <c r="A248" s="2">
        <v>1</v>
      </c>
      <c r="B248" s="2">
        <v>206</v>
      </c>
      <c r="C248" s="2" t="s">
        <v>16</v>
      </c>
      <c r="D248" s="2" t="s">
        <v>273</v>
      </c>
      <c r="E248" s="2" t="s">
        <v>276</v>
      </c>
      <c r="F248" s="2">
        <v>6250</v>
      </c>
      <c r="G248" s="2">
        <v>0.63</v>
      </c>
      <c r="H248" s="2" t="s">
        <v>19</v>
      </c>
      <c r="I248" s="2" t="s">
        <v>95</v>
      </c>
      <c r="J248" s="2">
        <v>3000</v>
      </c>
      <c r="K248" s="2" t="s">
        <v>21</v>
      </c>
      <c r="L248" s="2">
        <v>1428</v>
      </c>
    </row>
    <row r="249" spans="1:13" ht="15" customHeight="1" x14ac:dyDescent="0.25">
      <c r="A249" s="2">
        <v>1</v>
      </c>
      <c r="B249" s="2">
        <v>207</v>
      </c>
      <c r="C249" s="2" t="s">
        <v>16</v>
      </c>
      <c r="D249" s="2" t="s">
        <v>273</v>
      </c>
      <c r="E249" s="2" t="s">
        <v>277</v>
      </c>
      <c r="F249" s="2">
        <v>3000</v>
      </c>
      <c r="G249" s="2">
        <v>0.69</v>
      </c>
      <c r="H249" s="2" t="s">
        <v>19</v>
      </c>
      <c r="I249" s="2" t="s">
        <v>95</v>
      </c>
      <c r="J249" s="2">
        <v>3000</v>
      </c>
      <c r="K249" s="2" t="s">
        <v>21</v>
      </c>
      <c r="L249" s="2">
        <v>1428</v>
      </c>
      <c r="M249">
        <v>100</v>
      </c>
    </row>
    <row r="250" spans="1:13" ht="15" customHeight="1" x14ac:dyDescent="0.25">
      <c r="A250" s="2">
        <v>1</v>
      </c>
      <c r="B250" s="2">
        <v>208</v>
      </c>
      <c r="C250" s="2" t="s">
        <v>16</v>
      </c>
      <c r="D250" s="2" t="s">
        <v>273</v>
      </c>
      <c r="E250" s="2" t="s">
        <v>278</v>
      </c>
      <c r="F250" s="2">
        <v>3478</v>
      </c>
      <c r="G250" s="2">
        <v>0.7</v>
      </c>
      <c r="H250" s="2" t="s">
        <v>19</v>
      </c>
      <c r="I250" s="2" t="s">
        <v>95</v>
      </c>
      <c r="J250" s="2">
        <v>178</v>
      </c>
      <c r="K250" s="2" t="s">
        <v>21</v>
      </c>
      <c r="L250" s="2">
        <v>1101</v>
      </c>
    </row>
    <row r="251" spans="1:13" ht="15" customHeight="1" x14ac:dyDescent="0.25">
      <c r="A251" s="2">
        <v>1</v>
      </c>
      <c r="B251" s="2">
        <v>208</v>
      </c>
      <c r="C251" s="2" t="s">
        <v>16</v>
      </c>
      <c r="D251" s="2" t="s">
        <v>273</v>
      </c>
      <c r="E251" s="2" t="s">
        <v>278</v>
      </c>
      <c r="F251" s="2">
        <v>3478</v>
      </c>
      <c r="G251" s="2">
        <v>0.7</v>
      </c>
      <c r="H251" s="2" t="s">
        <v>19</v>
      </c>
      <c r="I251" s="2" t="s">
        <v>79</v>
      </c>
      <c r="J251" s="2">
        <v>100</v>
      </c>
      <c r="K251" s="2" t="s">
        <v>21</v>
      </c>
      <c r="L251" s="2">
        <v>1373</v>
      </c>
      <c r="M251">
        <v>1000</v>
      </c>
    </row>
    <row r="252" spans="1:13" ht="15" customHeight="1" x14ac:dyDescent="0.25">
      <c r="A252" s="2">
        <v>1</v>
      </c>
      <c r="B252" s="2">
        <v>208</v>
      </c>
      <c r="C252" s="2" t="s">
        <v>16</v>
      </c>
      <c r="D252" s="2" t="s">
        <v>273</v>
      </c>
      <c r="E252" s="2" t="s">
        <v>278</v>
      </c>
      <c r="F252" s="2">
        <v>3478</v>
      </c>
      <c r="G252" s="2">
        <v>0.7</v>
      </c>
      <c r="H252" s="2" t="s">
        <v>19</v>
      </c>
      <c r="I252" s="2" t="s">
        <v>80</v>
      </c>
      <c r="J252" s="2">
        <v>3000</v>
      </c>
      <c r="K252" s="2" t="s">
        <v>21</v>
      </c>
      <c r="L252" s="2">
        <v>1413</v>
      </c>
      <c r="M252">
        <v>10</v>
      </c>
    </row>
    <row r="253" spans="1:13" ht="15" customHeight="1" x14ac:dyDescent="0.25">
      <c r="A253" s="2">
        <v>1</v>
      </c>
      <c r="B253" s="2">
        <v>212</v>
      </c>
      <c r="C253" s="2" t="s">
        <v>35</v>
      </c>
      <c r="D253" s="2" t="s">
        <v>279</v>
      </c>
      <c r="E253" s="2" t="s">
        <v>280</v>
      </c>
      <c r="F253" s="2">
        <v>108</v>
      </c>
      <c r="G253" s="2">
        <v>49.6</v>
      </c>
      <c r="H253" s="2" t="s">
        <v>19</v>
      </c>
      <c r="I253" s="2" t="s">
        <v>26</v>
      </c>
      <c r="J253" s="2">
        <v>25</v>
      </c>
      <c r="K253" s="2" t="s">
        <v>21</v>
      </c>
      <c r="L253" s="2">
        <v>823</v>
      </c>
      <c r="M253">
        <v>40</v>
      </c>
    </row>
    <row r="254" spans="1:13" ht="15" customHeight="1" x14ac:dyDescent="0.25">
      <c r="A254" s="2">
        <v>1</v>
      </c>
      <c r="B254" s="2">
        <v>212</v>
      </c>
      <c r="C254" s="2" t="s">
        <v>35</v>
      </c>
      <c r="D254" s="2" t="s">
        <v>279</v>
      </c>
      <c r="E254" s="2" t="s">
        <v>280</v>
      </c>
      <c r="F254" s="2">
        <v>108</v>
      </c>
      <c r="G254" s="2">
        <v>49.6</v>
      </c>
      <c r="H254" s="2" t="s">
        <v>19</v>
      </c>
      <c r="I254" s="2" t="s">
        <v>20</v>
      </c>
      <c r="J254" s="2">
        <v>80</v>
      </c>
      <c r="K254" s="2" t="s">
        <v>21</v>
      </c>
      <c r="L254" s="2">
        <v>1215</v>
      </c>
    </row>
    <row r="255" spans="1:13" ht="15" customHeight="1" x14ac:dyDescent="0.25">
      <c r="A255" s="2">
        <v>1</v>
      </c>
      <c r="B255" s="2">
        <v>213</v>
      </c>
      <c r="C255" s="2" t="s">
        <v>35</v>
      </c>
      <c r="D255" s="2" t="s">
        <v>281</v>
      </c>
      <c r="E255" s="2" t="s">
        <v>282</v>
      </c>
      <c r="F255" s="2">
        <v>1612</v>
      </c>
      <c r="G255" s="2">
        <v>8.7899999999999991</v>
      </c>
      <c r="H255" s="2" t="s">
        <v>42</v>
      </c>
      <c r="I255" s="2" t="s">
        <v>20</v>
      </c>
      <c r="J255" s="2">
        <v>1600</v>
      </c>
      <c r="K255" s="2" t="s">
        <v>21</v>
      </c>
      <c r="L255" s="2">
        <v>1215</v>
      </c>
      <c r="M255">
        <v>15</v>
      </c>
    </row>
    <row r="256" spans="1:13" ht="15" customHeight="1" x14ac:dyDescent="0.25">
      <c r="A256" s="2">
        <v>1</v>
      </c>
      <c r="B256" s="2">
        <v>215</v>
      </c>
      <c r="C256" s="2" t="s">
        <v>16</v>
      </c>
      <c r="D256" s="2" t="s">
        <v>283</v>
      </c>
      <c r="E256" s="2" t="s">
        <v>284</v>
      </c>
      <c r="F256" s="2">
        <v>32</v>
      </c>
      <c r="G256" s="2">
        <v>29.33</v>
      </c>
      <c r="H256" s="2" t="s">
        <v>19</v>
      </c>
      <c r="I256" s="2" t="s">
        <v>20</v>
      </c>
      <c r="J256" s="2">
        <v>30</v>
      </c>
      <c r="K256" s="2" t="s">
        <v>21</v>
      </c>
      <c r="L256" s="2">
        <v>1215</v>
      </c>
    </row>
    <row r="257" spans="1:13" ht="15" customHeight="1" x14ac:dyDescent="0.25">
      <c r="A257" s="2">
        <v>1</v>
      </c>
      <c r="B257" s="2">
        <v>217</v>
      </c>
      <c r="C257" s="2" t="s">
        <v>35</v>
      </c>
      <c r="D257" s="2" t="s">
        <v>279</v>
      </c>
      <c r="E257" s="2" t="s">
        <v>285</v>
      </c>
      <c r="F257" s="2">
        <v>806</v>
      </c>
      <c r="G257" s="2">
        <v>19.98</v>
      </c>
      <c r="H257" s="2" t="s">
        <v>42</v>
      </c>
      <c r="I257" s="2" t="s">
        <v>26</v>
      </c>
      <c r="J257" s="2">
        <v>100</v>
      </c>
      <c r="K257" s="2" t="s">
        <v>21</v>
      </c>
      <c r="L257" s="2">
        <v>823</v>
      </c>
      <c r="M257">
        <v>150</v>
      </c>
    </row>
    <row r="258" spans="1:13" ht="15" customHeight="1" x14ac:dyDescent="0.25">
      <c r="A258" s="2">
        <v>1</v>
      </c>
      <c r="B258" s="2">
        <v>217</v>
      </c>
      <c r="C258" s="2" t="s">
        <v>35</v>
      </c>
      <c r="D258" s="2" t="s">
        <v>279</v>
      </c>
      <c r="E258" s="2" t="s">
        <v>285</v>
      </c>
      <c r="F258" s="2">
        <v>806</v>
      </c>
      <c r="G258" s="2">
        <v>19.98</v>
      </c>
      <c r="H258" s="2" t="s">
        <v>42</v>
      </c>
      <c r="I258" s="2" t="s">
        <v>20</v>
      </c>
      <c r="J258" s="2">
        <v>450</v>
      </c>
      <c r="K258" s="2" t="s">
        <v>21</v>
      </c>
      <c r="L258" s="2">
        <v>1215</v>
      </c>
      <c r="M258">
        <v>200</v>
      </c>
    </row>
    <row r="259" spans="1:13" ht="15" customHeight="1" x14ac:dyDescent="0.25">
      <c r="A259" s="2">
        <v>1</v>
      </c>
      <c r="B259" s="2">
        <v>217</v>
      </c>
      <c r="C259" s="2" t="s">
        <v>35</v>
      </c>
      <c r="D259" s="2" t="s">
        <v>279</v>
      </c>
      <c r="E259" s="2" t="s">
        <v>285</v>
      </c>
      <c r="F259" s="2">
        <v>806</v>
      </c>
      <c r="G259" s="2">
        <v>19.98</v>
      </c>
      <c r="H259" s="2" t="s">
        <v>42</v>
      </c>
      <c r="I259" s="2" t="s">
        <v>80</v>
      </c>
      <c r="J259" s="2">
        <v>250</v>
      </c>
      <c r="K259" s="2" t="s">
        <v>21</v>
      </c>
      <c r="L259" s="2">
        <v>1413</v>
      </c>
      <c r="M259">
        <v>80</v>
      </c>
    </row>
    <row r="260" spans="1:13" ht="15" customHeight="1" x14ac:dyDescent="0.25">
      <c r="A260" s="2">
        <v>1</v>
      </c>
      <c r="B260" s="2">
        <v>218</v>
      </c>
      <c r="C260" s="2" t="s">
        <v>16</v>
      </c>
      <c r="D260" s="2" t="s">
        <v>286</v>
      </c>
      <c r="E260" s="2" t="s">
        <v>287</v>
      </c>
      <c r="F260" s="2">
        <v>27</v>
      </c>
      <c r="G260" s="2">
        <v>29.25</v>
      </c>
      <c r="H260" s="2" t="s">
        <v>19</v>
      </c>
      <c r="I260" s="2" t="s">
        <v>26</v>
      </c>
      <c r="J260" s="2">
        <v>25</v>
      </c>
      <c r="K260" s="2" t="s">
        <v>21</v>
      </c>
      <c r="L260" s="2">
        <v>823</v>
      </c>
    </row>
    <row r="261" spans="1:13" ht="15" customHeight="1" x14ac:dyDescent="0.25">
      <c r="A261" s="2">
        <v>1</v>
      </c>
      <c r="B261" s="2">
        <v>218</v>
      </c>
      <c r="C261" s="2" t="s">
        <v>16</v>
      </c>
      <c r="D261" s="2" t="s">
        <v>286</v>
      </c>
      <c r="E261" s="2" t="s">
        <v>287</v>
      </c>
      <c r="F261" s="2">
        <v>27</v>
      </c>
      <c r="G261" s="2">
        <v>29.25</v>
      </c>
      <c r="H261" s="2" t="s">
        <v>19</v>
      </c>
      <c r="I261" s="2" t="s">
        <v>266</v>
      </c>
      <c r="J261" s="2">
        <v>1</v>
      </c>
      <c r="K261" s="2" t="s">
        <v>21</v>
      </c>
      <c r="L261" s="2">
        <v>903</v>
      </c>
    </row>
    <row r="262" spans="1:13" ht="15" customHeight="1" x14ac:dyDescent="0.25">
      <c r="A262" s="2">
        <v>1</v>
      </c>
      <c r="B262" s="2">
        <v>223</v>
      </c>
      <c r="C262" s="2" t="s">
        <v>22</v>
      </c>
      <c r="D262" s="2" t="s">
        <v>288</v>
      </c>
      <c r="E262" s="2" t="s">
        <v>289</v>
      </c>
      <c r="F262" s="2">
        <v>3</v>
      </c>
      <c r="G262" s="2">
        <v>146</v>
      </c>
      <c r="H262" s="2" t="s">
        <v>38</v>
      </c>
      <c r="I262" s="2" t="s">
        <v>290</v>
      </c>
      <c r="J262" s="2">
        <v>3</v>
      </c>
      <c r="K262" s="2" t="s">
        <v>21</v>
      </c>
      <c r="L262" s="2">
        <v>1018</v>
      </c>
    </row>
    <row r="263" spans="1:13" ht="15" customHeight="1" x14ac:dyDescent="0.25">
      <c r="A263" s="2">
        <v>1</v>
      </c>
      <c r="B263" s="2">
        <v>224</v>
      </c>
      <c r="C263" s="2" t="s">
        <v>22</v>
      </c>
      <c r="D263" s="2" t="s">
        <v>288</v>
      </c>
      <c r="E263" s="2" t="s">
        <v>291</v>
      </c>
      <c r="F263" s="2">
        <v>3</v>
      </c>
      <c r="G263" s="2">
        <v>240</v>
      </c>
      <c r="H263" s="2" t="s">
        <v>38</v>
      </c>
      <c r="I263" s="2" t="s">
        <v>290</v>
      </c>
      <c r="J263" s="2">
        <v>3</v>
      </c>
      <c r="K263" s="2" t="s">
        <v>21</v>
      </c>
      <c r="L263" s="2">
        <v>1018</v>
      </c>
    </row>
    <row r="264" spans="1:13" ht="15" customHeight="1" x14ac:dyDescent="0.25">
      <c r="A264" s="2">
        <v>1</v>
      </c>
      <c r="B264" s="2">
        <v>226</v>
      </c>
      <c r="C264" s="2" t="s">
        <v>22</v>
      </c>
      <c r="D264" s="2" t="s">
        <v>292</v>
      </c>
      <c r="E264" s="2" t="s">
        <v>293</v>
      </c>
      <c r="F264" s="2">
        <v>56</v>
      </c>
      <c r="G264" s="2">
        <v>190</v>
      </c>
      <c r="H264" s="2" t="s">
        <v>38</v>
      </c>
      <c r="I264" s="2" t="s">
        <v>26</v>
      </c>
      <c r="J264" s="2">
        <v>6</v>
      </c>
      <c r="K264" s="2" t="s">
        <v>21</v>
      </c>
      <c r="L264" s="2">
        <v>823</v>
      </c>
    </row>
    <row r="265" spans="1:13" ht="15" customHeight="1" x14ac:dyDescent="0.25">
      <c r="A265" s="2">
        <v>1</v>
      </c>
      <c r="B265" s="2">
        <v>226</v>
      </c>
      <c r="C265" s="2" t="s">
        <v>22</v>
      </c>
      <c r="D265" s="2" t="s">
        <v>292</v>
      </c>
      <c r="E265" s="2" t="s">
        <v>293</v>
      </c>
      <c r="F265" s="2">
        <v>56</v>
      </c>
      <c r="G265" s="2">
        <v>190</v>
      </c>
      <c r="H265" s="2" t="s">
        <v>38</v>
      </c>
      <c r="I265" s="2" t="s">
        <v>20</v>
      </c>
      <c r="J265" s="2">
        <v>50</v>
      </c>
      <c r="K265" s="2" t="s">
        <v>21</v>
      </c>
      <c r="L265" s="2">
        <v>1215</v>
      </c>
    </row>
    <row r="266" spans="1:13" ht="15" customHeight="1" x14ac:dyDescent="0.25">
      <c r="A266" s="2">
        <v>1</v>
      </c>
      <c r="B266" s="2">
        <v>227</v>
      </c>
      <c r="C266" s="2" t="s">
        <v>22</v>
      </c>
      <c r="D266" s="2" t="s">
        <v>292</v>
      </c>
      <c r="E266" s="2" t="s">
        <v>294</v>
      </c>
      <c r="F266" s="2">
        <v>56</v>
      </c>
      <c r="G266" s="2">
        <v>216.84</v>
      </c>
      <c r="H266" s="2" t="s">
        <v>38</v>
      </c>
      <c r="I266" s="2" t="s">
        <v>26</v>
      </c>
      <c r="J266" s="2">
        <v>6</v>
      </c>
      <c r="K266" s="2" t="s">
        <v>21</v>
      </c>
      <c r="L266" s="2">
        <v>823</v>
      </c>
      <c r="M266">
        <v>300</v>
      </c>
    </row>
    <row r="267" spans="1:13" ht="15" customHeight="1" x14ac:dyDescent="0.25">
      <c r="A267" s="2">
        <v>1</v>
      </c>
      <c r="B267" s="2">
        <v>227</v>
      </c>
      <c r="C267" s="2" t="s">
        <v>22</v>
      </c>
      <c r="D267" s="2" t="s">
        <v>292</v>
      </c>
      <c r="E267" s="2" t="s">
        <v>294</v>
      </c>
      <c r="F267" s="2">
        <v>56</v>
      </c>
      <c r="G267" s="2">
        <v>216.84</v>
      </c>
      <c r="H267" s="2" t="s">
        <v>38</v>
      </c>
      <c r="I267" s="2" t="s">
        <v>20</v>
      </c>
      <c r="J267" s="2">
        <v>50</v>
      </c>
      <c r="K267" s="2" t="s">
        <v>21</v>
      </c>
      <c r="L267" s="2">
        <v>1215</v>
      </c>
      <c r="M267">
        <v>1000</v>
      </c>
    </row>
    <row r="268" spans="1:13" ht="15" customHeight="1" x14ac:dyDescent="0.25">
      <c r="A268" s="2">
        <v>1</v>
      </c>
      <c r="B268" s="2">
        <v>228</v>
      </c>
      <c r="C268" s="2" t="s">
        <v>22</v>
      </c>
      <c r="D268" s="2" t="s">
        <v>292</v>
      </c>
      <c r="E268" s="2" t="s">
        <v>295</v>
      </c>
      <c r="F268" s="2">
        <v>86</v>
      </c>
      <c r="G268" s="2">
        <v>203</v>
      </c>
      <c r="H268" s="2" t="s">
        <v>38</v>
      </c>
      <c r="I268" s="2" t="s">
        <v>26</v>
      </c>
      <c r="J268" s="2">
        <v>6</v>
      </c>
      <c r="K268" s="2" t="s">
        <v>21</v>
      </c>
      <c r="L268" s="2">
        <v>823</v>
      </c>
    </row>
    <row r="269" spans="1:13" ht="15" customHeight="1" x14ac:dyDescent="0.25">
      <c r="A269" s="2">
        <v>1</v>
      </c>
      <c r="B269" s="2">
        <v>228</v>
      </c>
      <c r="C269" s="2" t="s">
        <v>22</v>
      </c>
      <c r="D269" s="2" t="s">
        <v>292</v>
      </c>
      <c r="E269" s="2" t="s">
        <v>295</v>
      </c>
      <c r="F269" s="2">
        <v>86</v>
      </c>
      <c r="G269" s="2">
        <v>203</v>
      </c>
      <c r="H269" s="2" t="s">
        <v>38</v>
      </c>
      <c r="I269" s="2" t="s">
        <v>20</v>
      </c>
      <c r="J269" s="2">
        <v>80</v>
      </c>
      <c r="K269" s="2" t="s">
        <v>21</v>
      </c>
      <c r="L269" s="2">
        <v>1215</v>
      </c>
    </row>
    <row r="270" spans="1:13" ht="15" customHeight="1" x14ac:dyDescent="0.25">
      <c r="A270" s="2">
        <v>1</v>
      </c>
      <c r="B270" s="2">
        <v>229</v>
      </c>
      <c r="C270" s="2" t="s">
        <v>22</v>
      </c>
      <c r="D270" s="2" t="s">
        <v>292</v>
      </c>
      <c r="E270" s="2" t="s">
        <v>296</v>
      </c>
      <c r="F270" s="2">
        <v>54</v>
      </c>
      <c r="G270" s="2">
        <v>210</v>
      </c>
      <c r="H270" s="2" t="s">
        <v>38</v>
      </c>
      <c r="I270" s="2" t="s">
        <v>26</v>
      </c>
      <c r="J270" s="2">
        <v>4</v>
      </c>
      <c r="K270" s="2" t="s">
        <v>21</v>
      </c>
      <c r="L270" s="2">
        <v>823</v>
      </c>
    </row>
    <row r="271" spans="1:13" ht="15" customHeight="1" x14ac:dyDescent="0.25">
      <c r="A271" s="2">
        <v>1</v>
      </c>
      <c r="B271" s="2">
        <v>229</v>
      </c>
      <c r="C271" s="2" t="s">
        <v>22</v>
      </c>
      <c r="D271" s="2" t="s">
        <v>292</v>
      </c>
      <c r="E271" s="2" t="s">
        <v>296</v>
      </c>
      <c r="F271" s="2">
        <v>54</v>
      </c>
      <c r="G271" s="2">
        <v>210</v>
      </c>
      <c r="H271" s="2" t="s">
        <v>38</v>
      </c>
      <c r="I271" s="2" t="s">
        <v>20</v>
      </c>
      <c r="J271" s="2">
        <v>50</v>
      </c>
      <c r="K271" s="2" t="s">
        <v>21</v>
      </c>
      <c r="L271" s="2">
        <v>1215</v>
      </c>
    </row>
    <row r="272" spans="1:13" ht="15" customHeight="1" x14ac:dyDescent="0.25">
      <c r="A272" s="2">
        <v>1</v>
      </c>
      <c r="B272" s="2">
        <v>230</v>
      </c>
      <c r="C272" s="2" t="s">
        <v>22</v>
      </c>
      <c r="D272" s="2" t="s">
        <v>292</v>
      </c>
      <c r="E272" s="2" t="s">
        <v>297</v>
      </c>
      <c r="F272" s="2">
        <v>140</v>
      </c>
      <c r="G272" s="2">
        <v>22.85</v>
      </c>
      <c r="H272" s="2" t="s">
        <v>38</v>
      </c>
      <c r="I272" s="2" t="s">
        <v>26</v>
      </c>
      <c r="J272" s="2">
        <v>90</v>
      </c>
      <c r="K272" s="2" t="s">
        <v>21</v>
      </c>
      <c r="L272" s="2">
        <v>823</v>
      </c>
      <c r="M272">
        <v>15</v>
      </c>
    </row>
    <row r="273" spans="1:13" ht="15" customHeight="1" x14ac:dyDescent="0.25">
      <c r="A273" s="2">
        <v>1</v>
      </c>
      <c r="B273" s="2">
        <v>230</v>
      </c>
      <c r="C273" s="2" t="s">
        <v>22</v>
      </c>
      <c r="D273" s="2" t="s">
        <v>292</v>
      </c>
      <c r="E273" s="2" t="s">
        <v>297</v>
      </c>
      <c r="F273" s="2">
        <v>140</v>
      </c>
      <c r="G273" s="2">
        <v>22.85</v>
      </c>
      <c r="H273" s="2" t="s">
        <v>38</v>
      </c>
      <c r="I273" s="2" t="s">
        <v>20</v>
      </c>
      <c r="J273" s="2">
        <v>50</v>
      </c>
      <c r="K273" s="2" t="s">
        <v>21</v>
      </c>
      <c r="L273" s="2">
        <v>1215</v>
      </c>
    </row>
    <row r="274" spans="1:13" ht="15" customHeight="1" x14ac:dyDescent="0.25">
      <c r="A274" s="2">
        <v>1</v>
      </c>
      <c r="B274" s="2">
        <v>231</v>
      </c>
      <c r="C274" s="2" t="s">
        <v>22</v>
      </c>
      <c r="D274" s="2" t="s">
        <v>292</v>
      </c>
      <c r="E274" s="2" t="s">
        <v>298</v>
      </c>
      <c r="F274" s="2">
        <v>140</v>
      </c>
      <c r="G274" s="2">
        <v>22.85</v>
      </c>
      <c r="H274" s="2" t="s">
        <v>38</v>
      </c>
      <c r="I274" s="2" t="s">
        <v>26</v>
      </c>
      <c r="J274" s="2">
        <v>40</v>
      </c>
      <c r="K274" s="2" t="s">
        <v>21</v>
      </c>
      <c r="L274" s="2">
        <v>823</v>
      </c>
      <c r="M274">
        <v>25</v>
      </c>
    </row>
    <row r="275" spans="1:13" ht="15" customHeight="1" x14ac:dyDescent="0.25">
      <c r="A275" s="2">
        <v>1</v>
      </c>
      <c r="B275" s="2">
        <v>231</v>
      </c>
      <c r="C275" s="2" t="s">
        <v>22</v>
      </c>
      <c r="D275" s="2" t="s">
        <v>292</v>
      </c>
      <c r="E275" s="2" t="s">
        <v>298</v>
      </c>
      <c r="F275" s="2">
        <v>140</v>
      </c>
      <c r="G275" s="2">
        <v>22.85</v>
      </c>
      <c r="H275" s="2" t="s">
        <v>38</v>
      </c>
      <c r="I275" s="2" t="s">
        <v>20</v>
      </c>
      <c r="J275" s="2">
        <v>100</v>
      </c>
      <c r="K275" s="2" t="s">
        <v>21</v>
      </c>
      <c r="L275" s="2">
        <v>1215</v>
      </c>
    </row>
    <row r="276" spans="1:13" ht="15" customHeight="1" x14ac:dyDescent="0.25">
      <c r="A276" s="2">
        <v>1</v>
      </c>
      <c r="B276" s="2">
        <v>232</v>
      </c>
      <c r="C276" s="2" t="s">
        <v>16</v>
      </c>
      <c r="D276" s="2" t="s">
        <v>299</v>
      </c>
      <c r="E276" s="2" t="s">
        <v>300</v>
      </c>
      <c r="F276" s="2">
        <v>61</v>
      </c>
      <c r="G276" s="2">
        <v>19.760000000000002</v>
      </c>
      <c r="H276" s="2" t="s">
        <v>38</v>
      </c>
      <c r="I276" s="2" t="s">
        <v>26</v>
      </c>
      <c r="J276" s="2">
        <v>10</v>
      </c>
      <c r="K276" s="2" t="s">
        <v>21</v>
      </c>
      <c r="L276" s="2">
        <v>823</v>
      </c>
    </row>
    <row r="277" spans="1:13" ht="15" customHeight="1" x14ac:dyDescent="0.25">
      <c r="A277" s="2">
        <v>1</v>
      </c>
      <c r="B277" s="2">
        <v>232</v>
      </c>
      <c r="C277" s="2" t="s">
        <v>16</v>
      </c>
      <c r="D277" s="2" t="s">
        <v>299</v>
      </c>
      <c r="E277" s="2" t="s">
        <v>300</v>
      </c>
      <c r="F277" s="2">
        <v>61</v>
      </c>
      <c r="G277" s="2">
        <v>19.760000000000002</v>
      </c>
      <c r="H277" s="2" t="s">
        <v>38</v>
      </c>
      <c r="I277" s="2" t="s">
        <v>20</v>
      </c>
      <c r="J277" s="2">
        <v>50</v>
      </c>
      <c r="K277" s="2" t="s">
        <v>21</v>
      </c>
      <c r="L277" s="2">
        <v>1215</v>
      </c>
    </row>
    <row r="278" spans="1:13" ht="15" customHeight="1" x14ac:dyDescent="0.25">
      <c r="A278" s="2">
        <v>1</v>
      </c>
      <c r="B278" s="2">
        <v>233</v>
      </c>
      <c r="C278" s="2" t="s">
        <v>16</v>
      </c>
      <c r="D278" s="2" t="s">
        <v>299</v>
      </c>
      <c r="E278" s="2" t="s">
        <v>301</v>
      </c>
      <c r="F278" s="2">
        <v>250</v>
      </c>
      <c r="G278" s="2">
        <v>19.760000000000002</v>
      </c>
      <c r="H278" s="2" t="s">
        <v>38</v>
      </c>
      <c r="I278" s="2" t="s">
        <v>26</v>
      </c>
      <c r="J278" s="2">
        <v>100</v>
      </c>
      <c r="K278" s="2" t="s">
        <v>21</v>
      </c>
      <c r="L278" s="2">
        <v>823</v>
      </c>
    </row>
    <row r="279" spans="1:13" ht="15" customHeight="1" x14ac:dyDescent="0.25">
      <c r="A279" s="2">
        <v>1</v>
      </c>
      <c r="B279" s="2">
        <v>233</v>
      </c>
      <c r="C279" s="2" t="s">
        <v>16</v>
      </c>
      <c r="D279" s="2" t="s">
        <v>299</v>
      </c>
      <c r="E279" s="2" t="s">
        <v>301</v>
      </c>
      <c r="F279" s="2">
        <v>250</v>
      </c>
      <c r="G279" s="2">
        <v>19.760000000000002</v>
      </c>
      <c r="H279" s="2" t="s">
        <v>38</v>
      </c>
      <c r="I279" s="2" t="s">
        <v>20</v>
      </c>
      <c r="J279" s="2">
        <v>150</v>
      </c>
      <c r="K279" s="2" t="s">
        <v>21</v>
      </c>
      <c r="L279" s="2">
        <v>1215</v>
      </c>
    </row>
    <row r="280" spans="1:13" ht="15" customHeight="1" x14ac:dyDescent="0.25">
      <c r="A280" s="2">
        <v>1</v>
      </c>
      <c r="B280" s="2">
        <v>234</v>
      </c>
      <c r="C280" s="2" t="s">
        <v>16</v>
      </c>
      <c r="D280" s="2" t="s">
        <v>299</v>
      </c>
      <c r="E280" s="2" t="s">
        <v>302</v>
      </c>
      <c r="F280" s="2">
        <v>390</v>
      </c>
      <c r="G280" s="2">
        <v>19.760000000000002</v>
      </c>
      <c r="H280" s="2" t="s">
        <v>38</v>
      </c>
      <c r="I280" s="2" t="s">
        <v>26</v>
      </c>
      <c r="J280" s="2">
        <v>170</v>
      </c>
      <c r="K280" s="2" t="s">
        <v>21</v>
      </c>
      <c r="L280" s="2">
        <v>823</v>
      </c>
    </row>
    <row r="281" spans="1:13" ht="15" customHeight="1" x14ac:dyDescent="0.25">
      <c r="A281" s="2">
        <v>1</v>
      </c>
      <c r="B281" s="2">
        <v>234</v>
      </c>
      <c r="C281" s="2" t="s">
        <v>16</v>
      </c>
      <c r="D281" s="2" t="s">
        <v>299</v>
      </c>
      <c r="E281" s="2" t="s">
        <v>302</v>
      </c>
      <c r="F281" s="2">
        <v>390</v>
      </c>
      <c r="G281" s="2">
        <v>19.760000000000002</v>
      </c>
      <c r="H281" s="2" t="s">
        <v>38</v>
      </c>
      <c r="I281" s="2" t="s">
        <v>26</v>
      </c>
      <c r="J281" s="2">
        <v>70</v>
      </c>
      <c r="K281" s="2" t="s">
        <v>21</v>
      </c>
      <c r="L281" s="2">
        <v>1004</v>
      </c>
    </row>
    <row r="282" spans="1:13" ht="15" customHeight="1" x14ac:dyDescent="0.25">
      <c r="A282" s="2">
        <v>1</v>
      </c>
      <c r="B282" s="2">
        <v>234</v>
      </c>
      <c r="C282" s="2" t="s">
        <v>16</v>
      </c>
      <c r="D282" s="2" t="s">
        <v>299</v>
      </c>
      <c r="E282" s="2" t="s">
        <v>302</v>
      </c>
      <c r="F282" s="2">
        <v>390</v>
      </c>
      <c r="G282" s="2">
        <v>19.760000000000002</v>
      </c>
      <c r="H282" s="2" t="s">
        <v>38</v>
      </c>
      <c r="I282" s="2" t="s">
        <v>20</v>
      </c>
      <c r="J282" s="2">
        <v>150</v>
      </c>
      <c r="K282" s="2" t="s">
        <v>21</v>
      </c>
      <c r="L282" s="2">
        <v>1215</v>
      </c>
    </row>
    <row r="283" spans="1:13" ht="15" customHeight="1" x14ac:dyDescent="0.25">
      <c r="A283" s="2">
        <v>1</v>
      </c>
      <c r="B283" s="2">
        <v>235</v>
      </c>
      <c r="C283" s="2" t="s">
        <v>16</v>
      </c>
      <c r="D283" s="2" t="s">
        <v>299</v>
      </c>
      <c r="E283" s="2" t="s">
        <v>303</v>
      </c>
      <c r="F283" s="2">
        <v>70</v>
      </c>
      <c r="G283" s="2">
        <v>19.760000000000002</v>
      </c>
      <c r="H283" s="2" t="s">
        <v>38</v>
      </c>
      <c r="I283" s="2" t="s">
        <v>26</v>
      </c>
      <c r="J283" s="2">
        <v>20</v>
      </c>
      <c r="K283" s="2" t="s">
        <v>21</v>
      </c>
      <c r="L283" s="2">
        <v>823</v>
      </c>
      <c r="M283">
        <v>50</v>
      </c>
    </row>
    <row r="284" spans="1:13" ht="15" customHeight="1" x14ac:dyDescent="0.25">
      <c r="A284" s="2">
        <v>1</v>
      </c>
      <c r="B284" s="2">
        <v>235</v>
      </c>
      <c r="C284" s="2" t="s">
        <v>16</v>
      </c>
      <c r="D284" s="2" t="s">
        <v>299</v>
      </c>
      <c r="E284" s="2" t="s">
        <v>303</v>
      </c>
      <c r="F284" s="2">
        <v>70</v>
      </c>
      <c r="G284" s="2">
        <v>19.760000000000002</v>
      </c>
      <c r="H284" s="2" t="s">
        <v>38</v>
      </c>
      <c r="I284" s="2" t="s">
        <v>20</v>
      </c>
      <c r="J284" s="2">
        <v>50</v>
      </c>
      <c r="K284" s="2" t="s">
        <v>21</v>
      </c>
      <c r="L284" s="2">
        <v>1215</v>
      </c>
    </row>
    <row r="285" spans="1:13" ht="15" customHeight="1" x14ac:dyDescent="0.25">
      <c r="A285" s="2">
        <v>1</v>
      </c>
      <c r="B285" s="2">
        <v>236</v>
      </c>
      <c r="C285" s="2" t="s">
        <v>16</v>
      </c>
      <c r="D285" s="2" t="s">
        <v>299</v>
      </c>
      <c r="E285" s="2" t="s">
        <v>304</v>
      </c>
      <c r="F285" s="2">
        <v>230</v>
      </c>
      <c r="G285" s="2">
        <v>19.760000000000002</v>
      </c>
      <c r="H285" s="2" t="s">
        <v>38</v>
      </c>
      <c r="I285" s="2" t="s">
        <v>26</v>
      </c>
      <c r="J285" s="2">
        <v>80</v>
      </c>
      <c r="K285" s="2" t="s">
        <v>21</v>
      </c>
      <c r="L285" s="2">
        <v>823</v>
      </c>
      <c r="M285">
        <v>50</v>
      </c>
    </row>
    <row r="286" spans="1:13" ht="15" customHeight="1" x14ac:dyDescent="0.25">
      <c r="A286" s="2">
        <v>1</v>
      </c>
      <c r="B286" s="2">
        <v>236</v>
      </c>
      <c r="C286" s="2" t="s">
        <v>16</v>
      </c>
      <c r="D286" s="2" t="s">
        <v>299</v>
      </c>
      <c r="E286" s="2" t="s">
        <v>304</v>
      </c>
      <c r="F286" s="2">
        <v>230</v>
      </c>
      <c r="G286" s="2">
        <v>19.760000000000002</v>
      </c>
      <c r="H286" s="2" t="s">
        <v>38</v>
      </c>
      <c r="I286" s="2" t="s">
        <v>20</v>
      </c>
      <c r="J286" s="2">
        <v>150</v>
      </c>
      <c r="K286" s="2" t="s">
        <v>21</v>
      </c>
      <c r="L286" s="2">
        <v>1215</v>
      </c>
      <c r="M286">
        <v>50</v>
      </c>
    </row>
    <row r="287" spans="1:13" ht="15" customHeight="1" x14ac:dyDescent="0.25">
      <c r="A287" s="2">
        <v>1</v>
      </c>
      <c r="B287" s="2">
        <v>237</v>
      </c>
      <c r="C287" s="2" t="s">
        <v>16</v>
      </c>
      <c r="D287" s="2" t="s">
        <v>299</v>
      </c>
      <c r="E287" s="2" t="s">
        <v>305</v>
      </c>
      <c r="F287" s="2">
        <v>56</v>
      </c>
      <c r="G287" s="2">
        <v>19.760000000000002</v>
      </c>
      <c r="H287" s="2" t="s">
        <v>38</v>
      </c>
      <c r="I287" s="2" t="s">
        <v>26</v>
      </c>
      <c r="J287" s="2">
        <v>5</v>
      </c>
      <c r="K287" s="2" t="s">
        <v>21</v>
      </c>
      <c r="L287" s="2">
        <v>823</v>
      </c>
      <c r="M287">
        <v>50</v>
      </c>
    </row>
    <row r="288" spans="1:13" ht="15" customHeight="1" x14ac:dyDescent="0.25">
      <c r="A288" s="2">
        <v>1</v>
      </c>
      <c r="B288" s="2">
        <v>237</v>
      </c>
      <c r="C288" s="2" t="s">
        <v>16</v>
      </c>
      <c r="D288" s="2" t="s">
        <v>299</v>
      </c>
      <c r="E288" s="2" t="s">
        <v>305</v>
      </c>
      <c r="F288" s="2">
        <v>56</v>
      </c>
      <c r="G288" s="2">
        <v>19.760000000000002</v>
      </c>
      <c r="H288" s="2" t="s">
        <v>38</v>
      </c>
      <c r="I288" s="2" t="s">
        <v>20</v>
      </c>
      <c r="J288" s="2">
        <v>50</v>
      </c>
      <c r="K288" s="2" t="s">
        <v>21</v>
      </c>
      <c r="L288" s="2">
        <v>1215</v>
      </c>
      <c r="M288">
        <v>50</v>
      </c>
    </row>
    <row r="289" spans="1:13" ht="15" customHeight="1" x14ac:dyDescent="0.25">
      <c r="A289" s="2">
        <v>1</v>
      </c>
      <c r="B289" s="2">
        <v>241</v>
      </c>
      <c r="C289" s="2" t="s">
        <v>58</v>
      </c>
      <c r="D289" s="2" t="s">
        <v>238</v>
      </c>
      <c r="E289" s="2" t="s">
        <v>306</v>
      </c>
      <c r="F289" s="2">
        <v>13</v>
      </c>
      <c r="G289" s="2">
        <v>44</v>
      </c>
      <c r="H289" s="2" t="s">
        <v>38</v>
      </c>
      <c r="I289" s="2" t="s">
        <v>26</v>
      </c>
      <c r="J289" s="2">
        <v>10</v>
      </c>
      <c r="K289" s="2" t="s">
        <v>21</v>
      </c>
      <c r="L289" s="2">
        <v>823</v>
      </c>
    </row>
    <row r="290" spans="1:13" ht="15" customHeight="1" x14ac:dyDescent="0.25">
      <c r="A290" s="2">
        <v>1</v>
      </c>
      <c r="B290" s="2">
        <v>242</v>
      </c>
      <c r="C290" s="2" t="s">
        <v>16</v>
      </c>
      <c r="D290" s="2" t="s">
        <v>307</v>
      </c>
      <c r="E290" s="2" t="s">
        <v>308</v>
      </c>
      <c r="F290" s="2">
        <v>700</v>
      </c>
      <c r="G290" s="2">
        <v>0.3</v>
      </c>
      <c r="H290" s="2" t="s">
        <v>19</v>
      </c>
      <c r="I290" s="2" t="s">
        <v>78</v>
      </c>
      <c r="J290" s="2">
        <v>200</v>
      </c>
      <c r="K290" s="2" t="s">
        <v>21</v>
      </c>
      <c r="L290" s="2">
        <v>995</v>
      </c>
    </row>
    <row r="291" spans="1:13" ht="15" customHeight="1" x14ac:dyDescent="0.25">
      <c r="A291" s="2">
        <v>1</v>
      </c>
      <c r="B291" s="2">
        <v>242</v>
      </c>
      <c r="C291" s="2" t="s">
        <v>16</v>
      </c>
      <c r="D291" s="2" t="s">
        <v>307</v>
      </c>
      <c r="E291" s="2" t="s">
        <v>308</v>
      </c>
      <c r="F291" s="2">
        <v>700</v>
      </c>
      <c r="G291" s="2">
        <v>0.3</v>
      </c>
      <c r="H291" s="2" t="s">
        <v>19</v>
      </c>
      <c r="I291" s="2" t="s">
        <v>20</v>
      </c>
      <c r="J291" s="2">
        <v>500</v>
      </c>
      <c r="K291" s="2" t="s">
        <v>21</v>
      </c>
      <c r="L291" s="2">
        <v>1215</v>
      </c>
    </row>
    <row r="292" spans="1:13" ht="15" customHeight="1" x14ac:dyDescent="0.25">
      <c r="A292" s="2">
        <v>1</v>
      </c>
      <c r="B292" s="2">
        <v>243</v>
      </c>
      <c r="C292" s="2" t="s">
        <v>58</v>
      </c>
      <c r="D292" s="2" t="s">
        <v>309</v>
      </c>
      <c r="E292" s="2" t="s">
        <v>310</v>
      </c>
      <c r="F292" s="2">
        <v>15</v>
      </c>
      <c r="G292" s="2">
        <v>3.46</v>
      </c>
      <c r="H292" s="2" t="s">
        <v>19</v>
      </c>
      <c r="I292" s="2" t="s">
        <v>26</v>
      </c>
      <c r="J292" s="2">
        <v>15</v>
      </c>
      <c r="K292" s="2" t="s">
        <v>21</v>
      </c>
      <c r="L292" s="2">
        <v>823</v>
      </c>
    </row>
    <row r="293" spans="1:13" ht="15" customHeight="1" x14ac:dyDescent="0.25">
      <c r="A293" s="2">
        <v>1</v>
      </c>
      <c r="B293" s="2">
        <v>245</v>
      </c>
      <c r="C293" s="2" t="s">
        <v>16</v>
      </c>
      <c r="D293" s="2" t="s">
        <v>311</v>
      </c>
      <c r="E293" s="2" t="s">
        <v>312</v>
      </c>
      <c r="F293" s="2">
        <v>23</v>
      </c>
      <c r="G293" s="2">
        <v>40.74</v>
      </c>
      <c r="H293" s="2" t="s">
        <v>313</v>
      </c>
      <c r="I293" s="2" t="s">
        <v>20</v>
      </c>
      <c r="J293" s="2">
        <v>5</v>
      </c>
      <c r="K293" s="2" t="s">
        <v>21</v>
      </c>
      <c r="L293" s="2">
        <v>654</v>
      </c>
    </row>
    <row r="294" spans="1:13" ht="15" customHeight="1" x14ac:dyDescent="0.25">
      <c r="A294" s="2">
        <v>1</v>
      </c>
      <c r="B294" s="2">
        <v>245</v>
      </c>
      <c r="C294" s="2" t="s">
        <v>16</v>
      </c>
      <c r="D294" s="2" t="s">
        <v>311</v>
      </c>
      <c r="E294" s="2" t="s">
        <v>312</v>
      </c>
      <c r="F294" s="2">
        <v>23</v>
      </c>
      <c r="G294" s="2">
        <v>40.74</v>
      </c>
      <c r="H294" s="2" t="s">
        <v>313</v>
      </c>
      <c r="I294" s="2" t="s">
        <v>26</v>
      </c>
      <c r="J294" s="2">
        <v>4</v>
      </c>
      <c r="K294" s="2" t="s">
        <v>21</v>
      </c>
      <c r="L294" s="2">
        <v>823</v>
      </c>
    </row>
    <row r="295" spans="1:13" ht="15" customHeight="1" x14ac:dyDescent="0.25">
      <c r="A295" s="2">
        <v>1</v>
      </c>
      <c r="B295" s="2">
        <v>245</v>
      </c>
      <c r="C295" s="2" t="s">
        <v>16</v>
      </c>
      <c r="D295" s="2" t="s">
        <v>311</v>
      </c>
      <c r="E295" s="2" t="s">
        <v>312</v>
      </c>
      <c r="F295" s="2">
        <v>23</v>
      </c>
      <c r="G295" s="2">
        <v>40.74</v>
      </c>
      <c r="H295" s="2" t="s">
        <v>313</v>
      </c>
      <c r="I295" s="2" t="s">
        <v>176</v>
      </c>
      <c r="J295" s="2">
        <v>3</v>
      </c>
      <c r="K295" s="2" t="s">
        <v>21</v>
      </c>
      <c r="L295" s="2">
        <v>955</v>
      </c>
    </row>
    <row r="296" spans="1:13" ht="15" customHeight="1" x14ac:dyDescent="0.25">
      <c r="A296" s="2">
        <v>1</v>
      </c>
      <c r="B296" s="2">
        <v>245</v>
      </c>
      <c r="C296" s="2" t="s">
        <v>16</v>
      </c>
      <c r="D296" s="2" t="s">
        <v>311</v>
      </c>
      <c r="E296" s="2" t="s">
        <v>312</v>
      </c>
      <c r="F296" s="2">
        <v>23</v>
      </c>
      <c r="G296" s="2">
        <v>40.74</v>
      </c>
      <c r="H296" s="2" t="s">
        <v>313</v>
      </c>
      <c r="I296" s="2" t="s">
        <v>20</v>
      </c>
      <c r="J296" s="2">
        <v>10</v>
      </c>
      <c r="K296" s="2" t="s">
        <v>21</v>
      </c>
      <c r="L296" s="2">
        <v>1215</v>
      </c>
    </row>
    <row r="297" spans="1:13" ht="15" customHeight="1" x14ac:dyDescent="0.25">
      <c r="A297" s="2">
        <v>1</v>
      </c>
      <c r="B297" s="2">
        <v>246</v>
      </c>
      <c r="C297" s="2" t="s">
        <v>16</v>
      </c>
      <c r="D297" s="2" t="s">
        <v>311</v>
      </c>
      <c r="E297" s="2" t="s">
        <v>314</v>
      </c>
      <c r="F297" s="2">
        <v>14</v>
      </c>
      <c r="G297" s="2">
        <v>28.44</v>
      </c>
      <c r="H297" s="2" t="s">
        <v>313</v>
      </c>
      <c r="I297" s="2" t="s">
        <v>26</v>
      </c>
      <c r="J297" s="2">
        <v>4</v>
      </c>
      <c r="K297" s="2" t="s">
        <v>21</v>
      </c>
      <c r="L297" s="2">
        <v>823</v>
      </c>
    </row>
    <row r="298" spans="1:13" ht="15" customHeight="1" x14ac:dyDescent="0.25">
      <c r="A298" s="2">
        <v>1</v>
      </c>
      <c r="B298" s="2">
        <v>246</v>
      </c>
      <c r="C298" s="2" t="s">
        <v>16</v>
      </c>
      <c r="D298" s="2" t="s">
        <v>311</v>
      </c>
      <c r="E298" s="2" t="s">
        <v>314</v>
      </c>
      <c r="F298" s="2">
        <v>14</v>
      </c>
      <c r="G298" s="2">
        <v>28.44</v>
      </c>
      <c r="H298" s="2" t="s">
        <v>313</v>
      </c>
      <c r="I298" s="2" t="s">
        <v>20</v>
      </c>
      <c r="J298" s="2">
        <v>10</v>
      </c>
      <c r="K298" s="2" t="s">
        <v>21</v>
      </c>
      <c r="L298" s="2">
        <v>1215</v>
      </c>
    </row>
    <row r="299" spans="1:13" ht="15" customHeight="1" x14ac:dyDescent="0.25">
      <c r="A299" s="2">
        <v>1</v>
      </c>
      <c r="B299" s="2">
        <v>249</v>
      </c>
      <c r="C299" s="2" t="s">
        <v>22</v>
      </c>
      <c r="D299" s="2" t="s">
        <v>315</v>
      </c>
      <c r="E299" s="2" t="s">
        <v>316</v>
      </c>
      <c r="F299" s="2">
        <v>1500</v>
      </c>
      <c r="G299" s="2">
        <v>0.88</v>
      </c>
      <c r="H299" s="2" t="s">
        <v>317</v>
      </c>
      <c r="I299" s="2" t="s">
        <v>26</v>
      </c>
      <c r="J299" s="2">
        <v>1000</v>
      </c>
      <c r="K299" s="2" t="s">
        <v>21</v>
      </c>
      <c r="L299" s="2">
        <v>823</v>
      </c>
    </row>
    <row r="300" spans="1:13" ht="15" customHeight="1" x14ac:dyDescent="0.25">
      <c r="A300" s="2">
        <v>1</v>
      </c>
      <c r="B300" s="2">
        <v>249</v>
      </c>
      <c r="C300" s="2" t="s">
        <v>22</v>
      </c>
      <c r="D300" s="2" t="s">
        <v>315</v>
      </c>
      <c r="E300" s="2" t="s">
        <v>316</v>
      </c>
      <c r="F300" s="2">
        <v>1500</v>
      </c>
      <c r="G300" s="2">
        <v>0.88</v>
      </c>
      <c r="H300" s="2" t="s">
        <v>317</v>
      </c>
      <c r="I300" s="2" t="s">
        <v>39</v>
      </c>
      <c r="J300" s="2">
        <v>100</v>
      </c>
      <c r="K300" s="2" t="s">
        <v>21</v>
      </c>
      <c r="L300" s="2">
        <v>908</v>
      </c>
    </row>
    <row r="301" spans="1:13" ht="15" customHeight="1" x14ac:dyDescent="0.25">
      <c r="A301" s="2">
        <v>1</v>
      </c>
      <c r="B301" s="2">
        <v>250</v>
      </c>
      <c r="C301" s="2" t="s">
        <v>16</v>
      </c>
      <c r="D301" s="2" t="s">
        <v>318</v>
      </c>
      <c r="E301" s="2" t="s">
        <v>319</v>
      </c>
      <c r="F301" s="2">
        <v>1550</v>
      </c>
      <c r="G301" s="2">
        <v>0.96</v>
      </c>
      <c r="H301" s="2" t="s">
        <v>317</v>
      </c>
      <c r="I301" s="2" t="s">
        <v>26</v>
      </c>
      <c r="J301" s="2">
        <v>1500</v>
      </c>
      <c r="K301" s="2" t="s">
        <v>21</v>
      </c>
      <c r="L301" s="2">
        <v>823</v>
      </c>
    </row>
    <row r="302" spans="1:13" ht="15" customHeight="1" x14ac:dyDescent="0.25">
      <c r="A302" s="2">
        <v>1</v>
      </c>
      <c r="B302" s="2">
        <v>251</v>
      </c>
      <c r="C302" s="2" t="s">
        <v>22</v>
      </c>
      <c r="D302" s="2" t="s">
        <v>315</v>
      </c>
      <c r="E302" s="2" t="s">
        <v>320</v>
      </c>
      <c r="F302" s="2">
        <v>5</v>
      </c>
      <c r="G302" s="2">
        <v>26</v>
      </c>
      <c r="H302" s="2" t="s">
        <v>38</v>
      </c>
      <c r="I302" s="2" t="s">
        <v>26</v>
      </c>
      <c r="J302" s="2">
        <v>5</v>
      </c>
      <c r="K302" s="2" t="s">
        <v>21</v>
      </c>
      <c r="L302" s="2">
        <v>823</v>
      </c>
      <c r="M302">
        <v>5</v>
      </c>
    </row>
    <row r="303" spans="1:13" ht="15" customHeight="1" x14ac:dyDescent="0.25">
      <c r="A303" s="2">
        <v>1</v>
      </c>
      <c r="B303" s="2">
        <v>252</v>
      </c>
      <c r="C303" s="2" t="s">
        <v>22</v>
      </c>
      <c r="D303" s="2" t="s">
        <v>315</v>
      </c>
      <c r="E303" s="2" t="s">
        <v>321</v>
      </c>
      <c r="F303" s="2">
        <v>50</v>
      </c>
      <c r="G303" s="2">
        <v>26</v>
      </c>
      <c r="H303" s="2" t="s">
        <v>38</v>
      </c>
      <c r="I303" s="2" t="s">
        <v>26</v>
      </c>
      <c r="J303" s="2">
        <v>50</v>
      </c>
      <c r="K303" s="2" t="s">
        <v>21</v>
      </c>
      <c r="L303" s="2">
        <v>823</v>
      </c>
    </row>
    <row r="304" spans="1:13" ht="15" customHeight="1" x14ac:dyDescent="0.25">
      <c r="A304" s="2">
        <v>1</v>
      </c>
      <c r="B304" s="2">
        <v>253</v>
      </c>
      <c r="C304" s="2" t="s">
        <v>22</v>
      </c>
      <c r="D304" s="2" t="s">
        <v>260</v>
      </c>
      <c r="E304" s="2" t="s">
        <v>322</v>
      </c>
      <c r="F304" s="2">
        <v>80</v>
      </c>
      <c r="G304" s="2">
        <v>30</v>
      </c>
      <c r="H304" s="2" t="s">
        <v>38</v>
      </c>
      <c r="I304" s="2" t="s">
        <v>26</v>
      </c>
      <c r="J304" s="2">
        <v>80</v>
      </c>
      <c r="K304" s="2" t="s">
        <v>21</v>
      </c>
      <c r="L304" s="2">
        <v>823</v>
      </c>
      <c r="M304">
        <v>10</v>
      </c>
    </row>
    <row r="305" spans="1:13" ht="15" customHeight="1" x14ac:dyDescent="0.25">
      <c r="A305" s="2">
        <v>1</v>
      </c>
      <c r="B305" s="2">
        <v>254</v>
      </c>
      <c r="C305" s="2" t="s">
        <v>16</v>
      </c>
      <c r="D305" s="2" t="s">
        <v>323</v>
      </c>
      <c r="E305" s="2" t="s">
        <v>324</v>
      </c>
      <c r="F305" s="2">
        <v>198</v>
      </c>
      <c r="G305" s="2">
        <v>13.64</v>
      </c>
      <c r="H305" s="2" t="s">
        <v>38</v>
      </c>
      <c r="I305" s="2" t="s">
        <v>74</v>
      </c>
      <c r="J305" s="2">
        <v>4</v>
      </c>
      <c r="K305" s="2" t="s">
        <v>21</v>
      </c>
      <c r="L305" s="2">
        <v>806</v>
      </c>
    </row>
    <row r="306" spans="1:13" ht="15" customHeight="1" x14ac:dyDescent="0.25">
      <c r="A306" s="2">
        <v>1</v>
      </c>
      <c r="B306" s="2">
        <v>254</v>
      </c>
      <c r="C306" s="2" t="s">
        <v>16</v>
      </c>
      <c r="D306" s="2" t="s">
        <v>323</v>
      </c>
      <c r="E306" s="2" t="s">
        <v>324</v>
      </c>
      <c r="F306" s="2">
        <v>198</v>
      </c>
      <c r="G306" s="2">
        <v>13.64</v>
      </c>
      <c r="H306" s="2" t="s">
        <v>38</v>
      </c>
      <c r="I306" s="2" t="s">
        <v>26</v>
      </c>
      <c r="J306" s="2">
        <v>30</v>
      </c>
      <c r="K306" s="2" t="s">
        <v>21</v>
      </c>
      <c r="L306" s="2">
        <v>823</v>
      </c>
      <c r="M306">
        <v>50</v>
      </c>
    </row>
    <row r="307" spans="1:13" ht="15" customHeight="1" x14ac:dyDescent="0.25">
      <c r="A307" s="2">
        <v>1</v>
      </c>
      <c r="B307" s="2">
        <v>254</v>
      </c>
      <c r="C307" s="2" t="s">
        <v>16</v>
      </c>
      <c r="D307" s="2" t="s">
        <v>323</v>
      </c>
      <c r="E307" s="2" t="s">
        <v>324</v>
      </c>
      <c r="F307" s="2">
        <v>198</v>
      </c>
      <c r="G307" s="2">
        <v>13.64</v>
      </c>
      <c r="H307" s="2" t="s">
        <v>38</v>
      </c>
      <c r="I307" s="2" t="s">
        <v>51</v>
      </c>
      <c r="J307" s="2">
        <v>5</v>
      </c>
      <c r="K307" s="2" t="s">
        <v>21</v>
      </c>
      <c r="L307" s="2">
        <v>840</v>
      </c>
    </row>
    <row r="308" spans="1:13" ht="15" customHeight="1" x14ac:dyDescent="0.25">
      <c r="A308" s="2">
        <v>1</v>
      </c>
      <c r="B308" s="2">
        <v>254</v>
      </c>
      <c r="C308" s="2" t="s">
        <v>16</v>
      </c>
      <c r="D308" s="2" t="s">
        <v>323</v>
      </c>
      <c r="E308" s="2" t="s">
        <v>324</v>
      </c>
      <c r="F308" s="2">
        <v>198</v>
      </c>
      <c r="G308" s="2">
        <v>13.64</v>
      </c>
      <c r="H308" s="2" t="s">
        <v>38</v>
      </c>
      <c r="I308" s="2" t="s">
        <v>325</v>
      </c>
      <c r="J308" s="2">
        <v>14</v>
      </c>
      <c r="K308" s="2" t="s">
        <v>21</v>
      </c>
      <c r="L308" s="2">
        <v>879</v>
      </c>
      <c r="M308">
        <v>80</v>
      </c>
    </row>
    <row r="309" spans="1:13" ht="15" customHeight="1" x14ac:dyDescent="0.25">
      <c r="A309" s="2">
        <v>1</v>
      </c>
      <c r="B309" s="2">
        <v>254</v>
      </c>
      <c r="C309" s="2" t="s">
        <v>16</v>
      </c>
      <c r="D309" s="2" t="s">
        <v>323</v>
      </c>
      <c r="E309" s="2" t="s">
        <v>324</v>
      </c>
      <c r="F309" s="2">
        <v>198</v>
      </c>
      <c r="G309" s="2">
        <v>13.64</v>
      </c>
      <c r="H309" s="2" t="s">
        <v>38</v>
      </c>
      <c r="I309" s="2" t="s">
        <v>326</v>
      </c>
      <c r="J309" s="2">
        <v>20</v>
      </c>
      <c r="K309" s="2" t="s">
        <v>21</v>
      </c>
      <c r="L309" s="2">
        <v>881</v>
      </c>
    </row>
    <row r="310" spans="1:13" ht="15" customHeight="1" x14ac:dyDescent="0.25">
      <c r="A310" s="2">
        <v>1</v>
      </c>
      <c r="B310" s="2">
        <v>254</v>
      </c>
      <c r="C310" s="2" t="s">
        <v>16</v>
      </c>
      <c r="D310" s="2" t="s">
        <v>323</v>
      </c>
      <c r="E310" s="2" t="s">
        <v>324</v>
      </c>
      <c r="F310" s="2">
        <v>198</v>
      </c>
      <c r="G310" s="2">
        <v>13.64</v>
      </c>
      <c r="H310" s="2" t="s">
        <v>38</v>
      </c>
      <c r="I310" s="2" t="s">
        <v>266</v>
      </c>
      <c r="J310" s="2">
        <v>5</v>
      </c>
      <c r="K310" s="2" t="s">
        <v>21</v>
      </c>
      <c r="L310" s="2">
        <v>903</v>
      </c>
    </row>
    <row r="311" spans="1:13" ht="15" customHeight="1" x14ac:dyDescent="0.25">
      <c r="A311" s="2">
        <v>1</v>
      </c>
      <c r="B311" s="2">
        <v>254</v>
      </c>
      <c r="C311" s="2" t="s">
        <v>16</v>
      </c>
      <c r="D311" s="2" t="s">
        <v>323</v>
      </c>
      <c r="E311" s="2" t="s">
        <v>324</v>
      </c>
      <c r="F311" s="2">
        <v>198</v>
      </c>
      <c r="G311" s="2">
        <v>13.64</v>
      </c>
      <c r="H311" s="2" t="s">
        <v>38</v>
      </c>
      <c r="I311" s="2" t="s">
        <v>242</v>
      </c>
      <c r="J311" s="2">
        <v>10</v>
      </c>
      <c r="K311" s="2" t="s">
        <v>21</v>
      </c>
      <c r="L311" s="2">
        <v>923</v>
      </c>
      <c r="M311">
        <v>10</v>
      </c>
    </row>
    <row r="312" spans="1:13" ht="15" customHeight="1" x14ac:dyDescent="0.25">
      <c r="A312" s="2">
        <v>1</v>
      </c>
      <c r="B312" s="2">
        <v>254</v>
      </c>
      <c r="C312" s="2" t="s">
        <v>16</v>
      </c>
      <c r="D312" s="2" t="s">
        <v>323</v>
      </c>
      <c r="E312" s="2" t="s">
        <v>324</v>
      </c>
      <c r="F312" s="2">
        <v>198</v>
      </c>
      <c r="G312" s="2">
        <v>13.64</v>
      </c>
      <c r="H312" s="2" t="s">
        <v>38</v>
      </c>
      <c r="I312" s="2" t="s">
        <v>327</v>
      </c>
      <c r="J312" s="2">
        <v>5</v>
      </c>
      <c r="K312" s="2" t="s">
        <v>21</v>
      </c>
      <c r="L312" s="2">
        <v>961</v>
      </c>
    </row>
    <row r="313" spans="1:13" ht="15" customHeight="1" x14ac:dyDescent="0.25">
      <c r="A313" s="2">
        <v>1</v>
      </c>
      <c r="B313" s="2">
        <v>254</v>
      </c>
      <c r="C313" s="2" t="s">
        <v>16</v>
      </c>
      <c r="D313" s="2" t="s">
        <v>323</v>
      </c>
      <c r="E313" s="2" t="s">
        <v>324</v>
      </c>
      <c r="F313" s="2">
        <v>198</v>
      </c>
      <c r="G313" s="2">
        <v>13.64</v>
      </c>
      <c r="H313" s="2" t="s">
        <v>38</v>
      </c>
      <c r="I313" s="2" t="s">
        <v>77</v>
      </c>
      <c r="J313" s="2">
        <v>3</v>
      </c>
      <c r="K313" s="2" t="s">
        <v>21</v>
      </c>
      <c r="L313" s="2">
        <v>984</v>
      </c>
      <c r="M313">
        <v>40</v>
      </c>
    </row>
    <row r="314" spans="1:13" ht="15" customHeight="1" x14ac:dyDescent="0.25">
      <c r="A314" s="2">
        <v>1</v>
      </c>
      <c r="B314" s="2">
        <v>254</v>
      </c>
      <c r="C314" s="2" t="s">
        <v>16</v>
      </c>
      <c r="D314" s="2" t="s">
        <v>323</v>
      </c>
      <c r="E314" s="2" t="s">
        <v>324</v>
      </c>
      <c r="F314" s="2">
        <v>198</v>
      </c>
      <c r="G314" s="2">
        <v>13.64</v>
      </c>
      <c r="H314" s="2" t="s">
        <v>38</v>
      </c>
      <c r="I314" s="2" t="s">
        <v>57</v>
      </c>
      <c r="J314" s="2">
        <v>2</v>
      </c>
      <c r="K314" s="2" t="s">
        <v>21</v>
      </c>
      <c r="L314" s="2">
        <v>996</v>
      </c>
    </row>
    <row r="315" spans="1:13" ht="15" customHeight="1" x14ac:dyDescent="0.25">
      <c r="A315" s="2">
        <v>1</v>
      </c>
      <c r="B315" s="2">
        <v>254</v>
      </c>
      <c r="C315" s="2" t="s">
        <v>16</v>
      </c>
      <c r="D315" s="2" t="s">
        <v>323</v>
      </c>
      <c r="E315" s="2" t="s">
        <v>324</v>
      </c>
      <c r="F315" s="2">
        <v>198</v>
      </c>
      <c r="G315" s="2">
        <v>13.64</v>
      </c>
      <c r="H315" s="2" t="s">
        <v>38</v>
      </c>
      <c r="I315" s="2" t="s">
        <v>80</v>
      </c>
      <c r="J315" s="2">
        <v>100</v>
      </c>
      <c r="K315" s="2" t="s">
        <v>21</v>
      </c>
      <c r="L315" s="2">
        <v>1413</v>
      </c>
      <c r="M315">
        <v>5</v>
      </c>
    </row>
    <row r="316" spans="1:13" ht="15" customHeight="1" x14ac:dyDescent="0.25">
      <c r="A316" s="2">
        <v>1</v>
      </c>
      <c r="B316" s="2">
        <v>255</v>
      </c>
      <c r="C316" s="2" t="s">
        <v>16</v>
      </c>
      <c r="D316" s="2" t="s">
        <v>328</v>
      </c>
      <c r="E316" s="2" t="s">
        <v>329</v>
      </c>
      <c r="F316" s="2">
        <v>29</v>
      </c>
      <c r="G316" s="2">
        <v>18.52</v>
      </c>
      <c r="H316" s="2" t="s">
        <v>38</v>
      </c>
      <c r="I316" s="2" t="s">
        <v>51</v>
      </c>
      <c r="J316" s="2">
        <v>5</v>
      </c>
      <c r="K316" s="2" t="s">
        <v>21</v>
      </c>
      <c r="L316" s="2">
        <v>840</v>
      </c>
    </row>
    <row r="317" spans="1:13" ht="15" customHeight="1" x14ac:dyDescent="0.25">
      <c r="A317" s="2">
        <v>1</v>
      </c>
      <c r="B317" s="2">
        <v>255</v>
      </c>
      <c r="C317" s="2" t="s">
        <v>16</v>
      </c>
      <c r="D317" s="2" t="s">
        <v>328</v>
      </c>
      <c r="E317" s="2" t="s">
        <v>329</v>
      </c>
      <c r="F317" s="2">
        <v>29</v>
      </c>
      <c r="G317" s="2">
        <v>18.52</v>
      </c>
      <c r="H317" s="2" t="s">
        <v>38</v>
      </c>
      <c r="I317" s="2" t="s">
        <v>87</v>
      </c>
      <c r="J317" s="2">
        <v>4</v>
      </c>
      <c r="K317" s="2" t="s">
        <v>21</v>
      </c>
      <c r="L317" s="2">
        <v>900</v>
      </c>
    </row>
    <row r="318" spans="1:13" ht="15" customHeight="1" x14ac:dyDescent="0.25">
      <c r="A318" s="2">
        <v>1</v>
      </c>
      <c r="B318" s="2">
        <v>255</v>
      </c>
      <c r="C318" s="2" t="s">
        <v>16</v>
      </c>
      <c r="D318" s="2" t="s">
        <v>328</v>
      </c>
      <c r="E318" s="2" t="s">
        <v>329</v>
      </c>
      <c r="F318" s="2">
        <v>29</v>
      </c>
      <c r="G318" s="2">
        <v>18.52</v>
      </c>
      <c r="H318" s="2" t="s">
        <v>38</v>
      </c>
      <c r="I318" s="2" t="s">
        <v>176</v>
      </c>
      <c r="J318" s="2">
        <v>15</v>
      </c>
      <c r="K318" s="2" t="s">
        <v>21</v>
      </c>
      <c r="L318" s="2">
        <v>955</v>
      </c>
    </row>
    <row r="319" spans="1:13" ht="15" customHeight="1" x14ac:dyDescent="0.25">
      <c r="A319" s="2">
        <v>1</v>
      </c>
      <c r="B319" s="2">
        <v>255</v>
      </c>
      <c r="C319" s="2" t="s">
        <v>16</v>
      </c>
      <c r="D319" s="2" t="s">
        <v>328</v>
      </c>
      <c r="E319" s="2" t="s">
        <v>329</v>
      </c>
      <c r="F319" s="2">
        <v>29</v>
      </c>
      <c r="G319" s="2">
        <v>18.52</v>
      </c>
      <c r="H319" s="2" t="s">
        <v>38</v>
      </c>
      <c r="I319" s="2" t="s">
        <v>67</v>
      </c>
      <c r="J319" s="2">
        <v>5</v>
      </c>
      <c r="K319" s="2" t="s">
        <v>21</v>
      </c>
      <c r="L319" s="2">
        <v>1162</v>
      </c>
    </row>
    <row r="320" spans="1:13" ht="15" customHeight="1" x14ac:dyDescent="0.25">
      <c r="A320" s="2">
        <v>1</v>
      </c>
      <c r="B320" s="2">
        <v>256</v>
      </c>
      <c r="C320" s="2" t="s">
        <v>16</v>
      </c>
      <c r="D320" s="2" t="s">
        <v>328</v>
      </c>
      <c r="E320" s="2" t="s">
        <v>330</v>
      </c>
      <c r="F320" s="2">
        <v>6</v>
      </c>
      <c r="G320" s="2">
        <v>16.670000000000002</v>
      </c>
      <c r="H320" s="2" t="s">
        <v>38</v>
      </c>
      <c r="I320" s="2" t="s">
        <v>61</v>
      </c>
      <c r="J320" s="2">
        <v>3</v>
      </c>
      <c r="K320" s="2" t="s">
        <v>21</v>
      </c>
      <c r="L320" s="2">
        <v>942</v>
      </c>
      <c r="M320">
        <v>2</v>
      </c>
    </row>
    <row r="321" spans="1:13" ht="15" customHeight="1" x14ac:dyDescent="0.25">
      <c r="A321" s="2">
        <v>1</v>
      </c>
      <c r="B321" s="2">
        <v>256</v>
      </c>
      <c r="C321" s="2" t="s">
        <v>16</v>
      </c>
      <c r="D321" s="2" t="s">
        <v>328</v>
      </c>
      <c r="E321" s="2" t="s">
        <v>330</v>
      </c>
      <c r="F321" s="2">
        <v>6</v>
      </c>
      <c r="G321" s="2">
        <v>16.670000000000002</v>
      </c>
      <c r="H321" s="2" t="s">
        <v>38</v>
      </c>
      <c r="I321" s="2" t="s">
        <v>56</v>
      </c>
      <c r="J321" s="2">
        <v>3</v>
      </c>
      <c r="K321" s="2" t="s">
        <v>21</v>
      </c>
      <c r="L321" s="2">
        <v>966</v>
      </c>
    </row>
    <row r="322" spans="1:13" ht="15" customHeight="1" x14ac:dyDescent="0.25">
      <c r="A322" s="2">
        <v>1</v>
      </c>
      <c r="B322" s="2">
        <v>257</v>
      </c>
      <c r="C322" s="2" t="s">
        <v>16</v>
      </c>
      <c r="D322" s="2" t="s">
        <v>328</v>
      </c>
      <c r="E322" s="2" t="s">
        <v>331</v>
      </c>
      <c r="F322" s="2">
        <v>40</v>
      </c>
      <c r="G322" s="2">
        <v>18.52</v>
      </c>
      <c r="H322" s="2" t="s">
        <v>38</v>
      </c>
      <c r="I322" s="2" t="s">
        <v>84</v>
      </c>
      <c r="J322" s="2">
        <v>3</v>
      </c>
      <c r="K322" s="2" t="s">
        <v>21</v>
      </c>
      <c r="L322" s="2">
        <v>440</v>
      </c>
    </row>
    <row r="323" spans="1:13" ht="15" customHeight="1" x14ac:dyDescent="0.25">
      <c r="A323" s="2">
        <v>1</v>
      </c>
      <c r="B323" s="2">
        <v>257</v>
      </c>
      <c r="C323" s="2" t="s">
        <v>16</v>
      </c>
      <c r="D323" s="2" t="s">
        <v>328</v>
      </c>
      <c r="E323" s="2" t="s">
        <v>331</v>
      </c>
      <c r="F323" s="2">
        <v>40</v>
      </c>
      <c r="G323" s="2">
        <v>18.52</v>
      </c>
      <c r="H323" s="2" t="s">
        <v>38</v>
      </c>
      <c r="I323" s="2" t="s">
        <v>95</v>
      </c>
      <c r="J323" s="2">
        <v>2</v>
      </c>
      <c r="K323" s="2" t="s">
        <v>21</v>
      </c>
      <c r="L323" s="2">
        <v>463</v>
      </c>
      <c r="M323">
        <v>2</v>
      </c>
    </row>
    <row r="324" spans="1:13" ht="15" customHeight="1" x14ac:dyDescent="0.25">
      <c r="A324" s="2">
        <v>1</v>
      </c>
      <c r="B324" s="2">
        <v>257</v>
      </c>
      <c r="C324" s="2" t="s">
        <v>16</v>
      </c>
      <c r="D324" s="2" t="s">
        <v>328</v>
      </c>
      <c r="E324" s="2" t="s">
        <v>331</v>
      </c>
      <c r="F324" s="2">
        <v>40</v>
      </c>
      <c r="G324" s="2">
        <v>18.52</v>
      </c>
      <c r="H324" s="2" t="s">
        <v>38</v>
      </c>
      <c r="I324" s="2" t="s">
        <v>20</v>
      </c>
      <c r="J324" s="2">
        <v>5</v>
      </c>
      <c r="K324" s="2" t="s">
        <v>21</v>
      </c>
      <c r="L324" s="2">
        <v>964</v>
      </c>
    </row>
    <row r="325" spans="1:13" ht="15" customHeight="1" x14ac:dyDescent="0.25">
      <c r="A325" s="2">
        <v>1</v>
      </c>
      <c r="B325" s="2">
        <v>257</v>
      </c>
      <c r="C325" s="2" t="s">
        <v>16</v>
      </c>
      <c r="D325" s="2" t="s">
        <v>328</v>
      </c>
      <c r="E325" s="2" t="s">
        <v>331</v>
      </c>
      <c r="F325" s="2">
        <v>40</v>
      </c>
      <c r="G325" s="2">
        <v>18.52</v>
      </c>
      <c r="H325" s="2" t="s">
        <v>38</v>
      </c>
      <c r="I325" s="2" t="s">
        <v>67</v>
      </c>
      <c r="J325" s="2">
        <v>4</v>
      </c>
      <c r="K325" s="2" t="s">
        <v>21</v>
      </c>
      <c r="L325" s="2">
        <v>973</v>
      </c>
      <c r="M325">
        <v>800</v>
      </c>
    </row>
    <row r="326" spans="1:13" ht="15" customHeight="1" x14ac:dyDescent="0.25">
      <c r="A326" s="2">
        <v>1</v>
      </c>
      <c r="B326" s="2">
        <v>259</v>
      </c>
      <c r="C326" s="2" t="s">
        <v>22</v>
      </c>
      <c r="D326" s="2" t="s">
        <v>260</v>
      </c>
      <c r="E326" s="2" t="s">
        <v>332</v>
      </c>
      <c r="F326" s="2">
        <v>290</v>
      </c>
      <c r="G326" s="2">
        <v>13.62</v>
      </c>
      <c r="H326" s="2" t="s">
        <v>19</v>
      </c>
      <c r="I326" s="2" t="s">
        <v>26</v>
      </c>
      <c r="J326" s="2">
        <v>25</v>
      </c>
      <c r="K326" s="2" t="s">
        <v>21</v>
      </c>
      <c r="L326" s="2">
        <v>823</v>
      </c>
    </row>
    <row r="327" spans="1:13" ht="15" customHeight="1" x14ac:dyDescent="0.25">
      <c r="A327" s="2">
        <v>1</v>
      </c>
      <c r="B327" s="2">
        <v>259</v>
      </c>
      <c r="C327" s="2" t="s">
        <v>22</v>
      </c>
      <c r="D327" s="2" t="s">
        <v>260</v>
      </c>
      <c r="E327" s="2" t="s">
        <v>332</v>
      </c>
      <c r="F327" s="2">
        <v>290</v>
      </c>
      <c r="G327" s="2">
        <v>13.62</v>
      </c>
      <c r="H327" s="2" t="s">
        <v>19</v>
      </c>
      <c r="I327" s="2" t="s">
        <v>51</v>
      </c>
      <c r="J327" s="2">
        <v>5</v>
      </c>
      <c r="K327" s="2" t="s">
        <v>21</v>
      </c>
      <c r="L327" s="2">
        <v>840</v>
      </c>
      <c r="M327">
        <v>20</v>
      </c>
    </row>
    <row r="328" spans="1:13" ht="15" customHeight="1" x14ac:dyDescent="0.25">
      <c r="A328" s="2">
        <v>1</v>
      </c>
      <c r="B328" s="2">
        <v>259</v>
      </c>
      <c r="C328" s="2" t="s">
        <v>22</v>
      </c>
      <c r="D328" s="2" t="s">
        <v>260</v>
      </c>
      <c r="E328" s="2" t="s">
        <v>332</v>
      </c>
      <c r="F328" s="2">
        <v>290</v>
      </c>
      <c r="G328" s="2">
        <v>13.62</v>
      </c>
      <c r="H328" s="2" t="s">
        <v>19</v>
      </c>
      <c r="I328" s="2" t="s">
        <v>61</v>
      </c>
      <c r="J328" s="2">
        <v>5</v>
      </c>
      <c r="K328" s="2" t="s">
        <v>21</v>
      </c>
      <c r="L328" s="2">
        <v>942</v>
      </c>
    </row>
    <row r="329" spans="1:13" ht="15" customHeight="1" x14ac:dyDescent="0.25">
      <c r="A329" s="2">
        <v>1</v>
      </c>
      <c r="B329" s="2">
        <v>259</v>
      </c>
      <c r="C329" s="2" t="s">
        <v>22</v>
      </c>
      <c r="D329" s="2" t="s">
        <v>260</v>
      </c>
      <c r="E329" s="2" t="s">
        <v>332</v>
      </c>
      <c r="F329" s="2">
        <v>290</v>
      </c>
      <c r="G329" s="2">
        <v>13.62</v>
      </c>
      <c r="H329" s="2" t="s">
        <v>19</v>
      </c>
      <c r="I329" s="2" t="s">
        <v>56</v>
      </c>
      <c r="J329" s="2">
        <v>5</v>
      </c>
      <c r="K329" s="2" t="s">
        <v>21</v>
      </c>
      <c r="L329" s="2">
        <v>966</v>
      </c>
    </row>
    <row r="330" spans="1:13" ht="15" customHeight="1" x14ac:dyDescent="0.25">
      <c r="A330" s="2">
        <v>1</v>
      </c>
      <c r="B330" s="2">
        <v>259</v>
      </c>
      <c r="C330" s="2" t="s">
        <v>22</v>
      </c>
      <c r="D330" s="2" t="s">
        <v>260</v>
      </c>
      <c r="E330" s="2" t="s">
        <v>332</v>
      </c>
      <c r="F330" s="2">
        <v>290</v>
      </c>
      <c r="G330" s="2">
        <v>13.62</v>
      </c>
      <c r="H330" s="2" t="s">
        <v>19</v>
      </c>
      <c r="I330" s="2" t="s">
        <v>80</v>
      </c>
      <c r="J330" s="2">
        <v>250</v>
      </c>
      <c r="K330" s="2" t="s">
        <v>21</v>
      </c>
      <c r="L330" s="2">
        <v>1413</v>
      </c>
    </row>
    <row r="331" spans="1:13" ht="15" customHeight="1" x14ac:dyDescent="0.25">
      <c r="A331" s="2">
        <v>1</v>
      </c>
      <c r="B331" s="2">
        <v>260</v>
      </c>
      <c r="C331" s="2" t="s">
        <v>22</v>
      </c>
      <c r="D331" s="2" t="s">
        <v>260</v>
      </c>
      <c r="E331" s="2" t="s">
        <v>333</v>
      </c>
      <c r="F331" s="2">
        <v>35</v>
      </c>
      <c r="G331" s="2">
        <v>13.71</v>
      </c>
      <c r="H331" s="2" t="s">
        <v>19</v>
      </c>
      <c r="I331" s="2" t="s">
        <v>75</v>
      </c>
      <c r="J331" s="2">
        <v>3</v>
      </c>
      <c r="K331" s="2" t="s">
        <v>21</v>
      </c>
      <c r="L331" s="2">
        <v>868</v>
      </c>
    </row>
    <row r="332" spans="1:13" ht="15" customHeight="1" x14ac:dyDescent="0.25">
      <c r="A332" s="2">
        <v>1</v>
      </c>
      <c r="B332" s="2">
        <v>260</v>
      </c>
      <c r="C332" s="2" t="s">
        <v>22</v>
      </c>
      <c r="D332" s="2" t="s">
        <v>260</v>
      </c>
      <c r="E332" s="2" t="s">
        <v>333</v>
      </c>
      <c r="F332" s="2">
        <v>35</v>
      </c>
      <c r="G332" s="2">
        <v>13.71</v>
      </c>
      <c r="H332" s="2" t="s">
        <v>19</v>
      </c>
      <c r="I332" s="2" t="s">
        <v>79</v>
      </c>
      <c r="J332" s="2">
        <v>10</v>
      </c>
      <c r="K332" s="2" t="s">
        <v>21</v>
      </c>
      <c r="L332" s="2">
        <v>890</v>
      </c>
    </row>
    <row r="333" spans="1:13" ht="15" customHeight="1" x14ac:dyDescent="0.25">
      <c r="A333" s="2">
        <v>1</v>
      </c>
      <c r="B333" s="2">
        <v>260</v>
      </c>
      <c r="C333" s="2" t="s">
        <v>22</v>
      </c>
      <c r="D333" s="2" t="s">
        <v>260</v>
      </c>
      <c r="E333" s="2" t="s">
        <v>333</v>
      </c>
      <c r="F333" s="2">
        <v>35</v>
      </c>
      <c r="G333" s="2">
        <v>13.71</v>
      </c>
      <c r="H333" s="2" t="s">
        <v>19</v>
      </c>
      <c r="I333" s="2" t="s">
        <v>242</v>
      </c>
      <c r="J333" s="2">
        <v>4</v>
      </c>
      <c r="K333" s="2" t="s">
        <v>21</v>
      </c>
      <c r="L333" s="2">
        <v>923</v>
      </c>
    </row>
    <row r="334" spans="1:13" ht="15" customHeight="1" x14ac:dyDescent="0.25">
      <c r="A334" s="2">
        <v>1</v>
      </c>
      <c r="B334" s="2">
        <v>260</v>
      </c>
      <c r="C334" s="2" t="s">
        <v>22</v>
      </c>
      <c r="D334" s="2" t="s">
        <v>260</v>
      </c>
      <c r="E334" s="2" t="s">
        <v>333</v>
      </c>
      <c r="F334" s="2">
        <v>35</v>
      </c>
      <c r="G334" s="2">
        <v>13.71</v>
      </c>
      <c r="H334" s="2" t="s">
        <v>19</v>
      </c>
      <c r="I334" s="2" t="s">
        <v>334</v>
      </c>
      <c r="J334" s="2">
        <v>3</v>
      </c>
      <c r="K334" s="2" t="s">
        <v>21</v>
      </c>
      <c r="L334" s="2">
        <v>934</v>
      </c>
    </row>
    <row r="335" spans="1:13" ht="15" customHeight="1" x14ac:dyDescent="0.25">
      <c r="A335" s="2">
        <v>1</v>
      </c>
      <c r="B335" s="2">
        <v>260</v>
      </c>
      <c r="C335" s="2" t="s">
        <v>22</v>
      </c>
      <c r="D335" s="2" t="s">
        <v>260</v>
      </c>
      <c r="E335" s="2" t="s">
        <v>333</v>
      </c>
      <c r="F335" s="2">
        <v>35</v>
      </c>
      <c r="G335" s="2">
        <v>13.71</v>
      </c>
      <c r="H335" s="2" t="s">
        <v>19</v>
      </c>
      <c r="I335" s="2" t="s">
        <v>77</v>
      </c>
      <c r="J335" s="2">
        <v>5</v>
      </c>
      <c r="K335" s="2" t="s">
        <v>21</v>
      </c>
      <c r="L335" s="2">
        <v>984</v>
      </c>
    </row>
    <row r="336" spans="1:13" ht="15" customHeight="1" x14ac:dyDescent="0.25">
      <c r="A336" s="2">
        <v>1</v>
      </c>
      <c r="B336" s="2">
        <v>261</v>
      </c>
      <c r="C336" s="2" t="s">
        <v>58</v>
      </c>
      <c r="D336" s="2" t="s">
        <v>315</v>
      </c>
      <c r="E336" s="2" t="s">
        <v>335</v>
      </c>
      <c r="F336" s="2">
        <v>67</v>
      </c>
      <c r="G336" s="2">
        <v>17</v>
      </c>
      <c r="H336" s="2" t="s">
        <v>19</v>
      </c>
      <c r="I336" s="2" t="s">
        <v>83</v>
      </c>
      <c r="J336" s="2">
        <v>9</v>
      </c>
      <c r="K336" s="2" t="s">
        <v>21</v>
      </c>
      <c r="L336" s="2">
        <v>860</v>
      </c>
      <c r="M336">
        <v>60</v>
      </c>
    </row>
    <row r="337" spans="1:13" ht="15" customHeight="1" x14ac:dyDescent="0.25">
      <c r="A337" s="2">
        <v>1</v>
      </c>
      <c r="B337" s="2">
        <v>261</v>
      </c>
      <c r="C337" s="2" t="s">
        <v>58</v>
      </c>
      <c r="D337" s="2" t="s">
        <v>315</v>
      </c>
      <c r="E337" s="2" t="s">
        <v>335</v>
      </c>
      <c r="F337" s="2">
        <v>67</v>
      </c>
      <c r="G337" s="2">
        <v>17</v>
      </c>
      <c r="H337" s="2" t="s">
        <v>19</v>
      </c>
      <c r="I337" s="2" t="s">
        <v>87</v>
      </c>
      <c r="J337" s="2">
        <v>4</v>
      </c>
      <c r="K337" s="2" t="s">
        <v>21</v>
      </c>
      <c r="L337" s="2">
        <v>900</v>
      </c>
    </row>
    <row r="338" spans="1:13" ht="15" customHeight="1" x14ac:dyDescent="0.25">
      <c r="A338" s="2">
        <v>1</v>
      </c>
      <c r="B338" s="2">
        <v>261</v>
      </c>
      <c r="C338" s="2" t="s">
        <v>58</v>
      </c>
      <c r="D338" s="2" t="s">
        <v>315</v>
      </c>
      <c r="E338" s="2" t="s">
        <v>335</v>
      </c>
      <c r="F338" s="2">
        <v>67</v>
      </c>
      <c r="G338" s="2">
        <v>17</v>
      </c>
      <c r="H338" s="2" t="s">
        <v>19</v>
      </c>
      <c r="I338" s="2" t="s">
        <v>176</v>
      </c>
      <c r="J338" s="2">
        <v>15</v>
      </c>
      <c r="K338" s="2" t="s">
        <v>21</v>
      </c>
      <c r="L338" s="2">
        <v>955</v>
      </c>
    </row>
    <row r="339" spans="1:13" ht="15" customHeight="1" x14ac:dyDescent="0.25">
      <c r="A339" s="2">
        <v>1</v>
      </c>
      <c r="B339" s="2">
        <v>261</v>
      </c>
      <c r="C339" s="2" t="s">
        <v>58</v>
      </c>
      <c r="D339" s="2" t="s">
        <v>315</v>
      </c>
      <c r="E339" s="2" t="s">
        <v>335</v>
      </c>
      <c r="F339" s="2">
        <v>67</v>
      </c>
      <c r="G339" s="2">
        <v>17</v>
      </c>
      <c r="H339" s="2" t="s">
        <v>19</v>
      </c>
      <c r="I339" s="2" t="s">
        <v>20</v>
      </c>
      <c r="J339" s="2">
        <v>15</v>
      </c>
      <c r="K339" s="2" t="s">
        <v>21</v>
      </c>
      <c r="L339" s="2">
        <v>964</v>
      </c>
    </row>
    <row r="340" spans="1:13" ht="15" customHeight="1" x14ac:dyDescent="0.25">
      <c r="A340" s="2">
        <v>1</v>
      </c>
      <c r="B340" s="2">
        <v>261</v>
      </c>
      <c r="C340" s="2" t="s">
        <v>58</v>
      </c>
      <c r="D340" s="2" t="s">
        <v>315</v>
      </c>
      <c r="E340" s="2" t="s">
        <v>335</v>
      </c>
      <c r="F340" s="2">
        <v>67</v>
      </c>
      <c r="G340" s="2">
        <v>17</v>
      </c>
      <c r="H340" s="2" t="s">
        <v>19</v>
      </c>
      <c r="I340" s="2" t="s">
        <v>67</v>
      </c>
      <c r="J340" s="2">
        <v>4</v>
      </c>
      <c r="K340" s="2" t="s">
        <v>21</v>
      </c>
      <c r="L340" s="2">
        <v>973</v>
      </c>
    </row>
    <row r="341" spans="1:13" ht="15" customHeight="1" x14ac:dyDescent="0.25">
      <c r="A341" s="2">
        <v>1</v>
      </c>
      <c r="B341" s="2">
        <v>261</v>
      </c>
      <c r="C341" s="2" t="s">
        <v>58</v>
      </c>
      <c r="D341" s="2" t="s">
        <v>315</v>
      </c>
      <c r="E341" s="2" t="s">
        <v>335</v>
      </c>
      <c r="F341" s="2">
        <v>67</v>
      </c>
      <c r="G341" s="2">
        <v>17</v>
      </c>
      <c r="H341" s="2" t="s">
        <v>19</v>
      </c>
      <c r="I341" s="2" t="s">
        <v>67</v>
      </c>
      <c r="J341" s="2">
        <v>20</v>
      </c>
      <c r="K341" s="2" t="s">
        <v>21</v>
      </c>
      <c r="L341" s="2">
        <v>1162</v>
      </c>
    </row>
    <row r="342" spans="1:13" ht="15" customHeight="1" x14ac:dyDescent="0.25">
      <c r="A342" s="2">
        <v>1</v>
      </c>
      <c r="B342" s="2">
        <v>262</v>
      </c>
      <c r="C342" s="2" t="s">
        <v>58</v>
      </c>
      <c r="D342" s="2" t="s">
        <v>315</v>
      </c>
      <c r="E342" s="2" t="s">
        <v>336</v>
      </c>
      <c r="F342" s="2">
        <v>82</v>
      </c>
      <c r="G342" s="2">
        <v>17.149999999999999</v>
      </c>
      <c r="H342" s="2" t="s">
        <v>19</v>
      </c>
      <c r="I342" s="2" t="s">
        <v>84</v>
      </c>
      <c r="J342" s="2">
        <v>3</v>
      </c>
      <c r="K342" s="2" t="s">
        <v>21</v>
      </c>
      <c r="L342" s="2">
        <v>440</v>
      </c>
    </row>
    <row r="343" spans="1:13" ht="15" customHeight="1" x14ac:dyDescent="0.25">
      <c r="A343" s="2">
        <v>1</v>
      </c>
      <c r="B343" s="2">
        <v>262</v>
      </c>
      <c r="C343" s="2" t="s">
        <v>58</v>
      </c>
      <c r="D343" s="2" t="s">
        <v>315</v>
      </c>
      <c r="E343" s="2" t="s">
        <v>336</v>
      </c>
      <c r="F343" s="2">
        <v>82</v>
      </c>
      <c r="G343" s="2">
        <v>17.149999999999999</v>
      </c>
      <c r="H343" s="2" t="s">
        <v>19</v>
      </c>
      <c r="I343" s="2" t="s">
        <v>95</v>
      </c>
      <c r="J343" s="2">
        <v>10</v>
      </c>
      <c r="K343" s="2" t="s">
        <v>21</v>
      </c>
      <c r="L343" s="2">
        <v>463</v>
      </c>
    </row>
    <row r="344" spans="1:13" ht="15" customHeight="1" x14ac:dyDescent="0.25">
      <c r="A344" s="2">
        <v>1</v>
      </c>
      <c r="B344" s="2">
        <v>263</v>
      </c>
      <c r="C344" s="2" t="s">
        <v>22</v>
      </c>
      <c r="D344" s="2" t="s">
        <v>260</v>
      </c>
      <c r="E344" s="2" t="s">
        <v>337</v>
      </c>
      <c r="F344" s="2">
        <v>28</v>
      </c>
      <c r="G344" s="2">
        <v>13.57</v>
      </c>
      <c r="H344" s="2" t="s">
        <v>19</v>
      </c>
      <c r="I344" s="2" t="s">
        <v>338</v>
      </c>
      <c r="J344" s="2">
        <v>26</v>
      </c>
      <c r="K344" s="2" t="s">
        <v>21</v>
      </c>
      <c r="L344" s="2">
        <v>801</v>
      </c>
    </row>
    <row r="345" spans="1:13" ht="15" customHeight="1" x14ac:dyDescent="0.25">
      <c r="A345" s="2">
        <v>1</v>
      </c>
      <c r="B345" s="2">
        <v>263</v>
      </c>
      <c r="C345" s="2" t="s">
        <v>22</v>
      </c>
      <c r="D345" s="2" t="s">
        <v>260</v>
      </c>
      <c r="E345" s="2" t="s">
        <v>337</v>
      </c>
      <c r="F345" s="2">
        <v>28</v>
      </c>
      <c r="G345" s="2">
        <v>13.57</v>
      </c>
      <c r="H345" s="2" t="s">
        <v>19</v>
      </c>
      <c r="I345" s="2" t="s">
        <v>339</v>
      </c>
      <c r="J345" s="2">
        <v>2</v>
      </c>
      <c r="K345" s="2" t="s">
        <v>21</v>
      </c>
      <c r="L345" s="2">
        <v>1010</v>
      </c>
    </row>
    <row r="346" spans="1:13" ht="15" customHeight="1" x14ac:dyDescent="0.25">
      <c r="A346" s="2">
        <v>1</v>
      </c>
      <c r="B346" s="2">
        <v>264</v>
      </c>
      <c r="C346" s="2" t="s">
        <v>22</v>
      </c>
      <c r="D346" s="2" t="s">
        <v>260</v>
      </c>
      <c r="E346" s="2" t="s">
        <v>340</v>
      </c>
      <c r="F346" s="2">
        <v>24</v>
      </c>
      <c r="G346" s="2">
        <v>13.3</v>
      </c>
      <c r="H346" s="2" t="s">
        <v>19</v>
      </c>
      <c r="I346" s="2" t="s">
        <v>266</v>
      </c>
      <c r="J346" s="2">
        <v>5</v>
      </c>
      <c r="K346" s="2" t="s">
        <v>21</v>
      </c>
      <c r="L346" s="2">
        <v>903</v>
      </c>
    </row>
    <row r="347" spans="1:13" ht="15" customHeight="1" x14ac:dyDescent="0.25">
      <c r="A347" s="2">
        <v>1</v>
      </c>
      <c r="B347" s="2">
        <v>264</v>
      </c>
      <c r="C347" s="2" t="s">
        <v>22</v>
      </c>
      <c r="D347" s="2" t="s">
        <v>260</v>
      </c>
      <c r="E347" s="2" t="s">
        <v>340</v>
      </c>
      <c r="F347" s="2">
        <v>24</v>
      </c>
      <c r="G347" s="2">
        <v>13.3</v>
      </c>
      <c r="H347" s="2" t="s">
        <v>19</v>
      </c>
      <c r="I347" s="2" t="s">
        <v>176</v>
      </c>
      <c r="J347" s="2">
        <v>15</v>
      </c>
      <c r="K347" s="2" t="s">
        <v>21</v>
      </c>
      <c r="L347" s="2">
        <v>955</v>
      </c>
    </row>
    <row r="348" spans="1:13" ht="15" customHeight="1" x14ac:dyDescent="0.25">
      <c r="A348" s="2">
        <v>1</v>
      </c>
      <c r="B348" s="2">
        <v>264</v>
      </c>
      <c r="C348" s="2" t="s">
        <v>22</v>
      </c>
      <c r="D348" s="2" t="s">
        <v>260</v>
      </c>
      <c r="E348" s="2" t="s">
        <v>340</v>
      </c>
      <c r="F348" s="2">
        <v>24</v>
      </c>
      <c r="G348" s="2">
        <v>13.3</v>
      </c>
      <c r="H348" s="2" t="s">
        <v>19</v>
      </c>
      <c r="I348" s="2" t="s">
        <v>341</v>
      </c>
      <c r="J348" s="2">
        <v>4</v>
      </c>
      <c r="K348" s="2" t="s">
        <v>21</v>
      </c>
      <c r="L348" s="2">
        <v>978</v>
      </c>
    </row>
    <row r="349" spans="1:13" ht="15" customHeight="1" x14ac:dyDescent="0.25">
      <c r="A349" s="2">
        <v>1</v>
      </c>
      <c r="B349" s="2">
        <v>265</v>
      </c>
      <c r="C349" s="2" t="s">
        <v>22</v>
      </c>
      <c r="D349" s="2" t="s">
        <v>260</v>
      </c>
      <c r="E349" s="2" t="s">
        <v>342</v>
      </c>
      <c r="F349" s="2">
        <v>10</v>
      </c>
      <c r="G349" s="2">
        <v>13</v>
      </c>
      <c r="H349" s="2" t="s">
        <v>19</v>
      </c>
      <c r="I349" s="2" t="s">
        <v>74</v>
      </c>
      <c r="J349" s="2">
        <v>10</v>
      </c>
      <c r="K349" s="2" t="s">
        <v>21</v>
      </c>
      <c r="L349" s="2">
        <v>806</v>
      </c>
    </row>
    <row r="350" spans="1:13" ht="15" customHeight="1" x14ac:dyDescent="0.25">
      <c r="A350" s="2">
        <v>1</v>
      </c>
      <c r="B350" s="2">
        <v>266</v>
      </c>
      <c r="C350" s="2" t="s">
        <v>22</v>
      </c>
      <c r="D350" s="2" t="s">
        <v>260</v>
      </c>
      <c r="E350" s="2" t="s">
        <v>343</v>
      </c>
      <c r="F350" s="2">
        <v>78</v>
      </c>
      <c r="G350" s="2">
        <v>13.46</v>
      </c>
      <c r="H350" s="2" t="s">
        <v>38</v>
      </c>
      <c r="I350" s="2" t="s">
        <v>74</v>
      </c>
      <c r="J350" s="2">
        <v>6</v>
      </c>
      <c r="K350" s="2" t="s">
        <v>21</v>
      </c>
      <c r="L350" s="2">
        <v>806</v>
      </c>
      <c r="M350">
        <v>10</v>
      </c>
    </row>
    <row r="351" spans="1:13" ht="15" customHeight="1" x14ac:dyDescent="0.25">
      <c r="A351" s="2">
        <v>1</v>
      </c>
      <c r="B351" s="2">
        <v>266</v>
      </c>
      <c r="C351" s="2" t="s">
        <v>22</v>
      </c>
      <c r="D351" s="2" t="s">
        <v>260</v>
      </c>
      <c r="E351" s="2" t="s">
        <v>343</v>
      </c>
      <c r="F351" s="2">
        <v>78</v>
      </c>
      <c r="G351" s="2">
        <v>13.46</v>
      </c>
      <c r="H351" s="2" t="s">
        <v>38</v>
      </c>
      <c r="I351" s="2" t="s">
        <v>26</v>
      </c>
      <c r="J351" s="2">
        <v>25</v>
      </c>
      <c r="K351" s="2" t="s">
        <v>21</v>
      </c>
      <c r="L351" s="2">
        <v>823</v>
      </c>
    </row>
    <row r="352" spans="1:13" ht="15" customHeight="1" x14ac:dyDescent="0.25">
      <c r="A352" s="2">
        <v>1</v>
      </c>
      <c r="B352" s="2">
        <v>266</v>
      </c>
      <c r="C352" s="2" t="s">
        <v>22</v>
      </c>
      <c r="D352" s="2" t="s">
        <v>260</v>
      </c>
      <c r="E352" s="2" t="s">
        <v>343</v>
      </c>
      <c r="F352" s="2">
        <v>78</v>
      </c>
      <c r="G352" s="2">
        <v>13.46</v>
      </c>
      <c r="H352" s="2" t="s">
        <v>38</v>
      </c>
      <c r="I352" s="2" t="s">
        <v>51</v>
      </c>
      <c r="J352" s="2">
        <v>5</v>
      </c>
      <c r="K352" s="2" t="s">
        <v>21</v>
      </c>
      <c r="L352" s="2">
        <v>840</v>
      </c>
    </row>
    <row r="353" spans="1:13" ht="15" customHeight="1" x14ac:dyDescent="0.25">
      <c r="A353" s="2">
        <v>1</v>
      </c>
      <c r="B353" s="2">
        <v>266</v>
      </c>
      <c r="C353" s="2" t="s">
        <v>22</v>
      </c>
      <c r="D353" s="2" t="s">
        <v>260</v>
      </c>
      <c r="E353" s="2" t="s">
        <v>343</v>
      </c>
      <c r="F353" s="2">
        <v>78</v>
      </c>
      <c r="G353" s="2">
        <v>13.46</v>
      </c>
      <c r="H353" s="2" t="s">
        <v>38</v>
      </c>
      <c r="I353" s="2" t="s">
        <v>75</v>
      </c>
      <c r="J353" s="2">
        <v>3</v>
      </c>
      <c r="K353" s="2" t="s">
        <v>21</v>
      </c>
      <c r="L353" s="2">
        <v>868</v>
      </c>
    </row>
    <row r="354" spans="1:13" ht="15" customHeight="1" x14ac:dyDescent="0.25">
      <c r="A354" s="2">
        <v>1</v>
      </c>
      <c r="B354" s="2">
        <v>266</v>
      </c>
      <c r="C354" s="2" t="s">
        <v>22</v>
      </c>
      <c r="D354" s="2" t="s">
        <v>260</v>
      </c>
      <c r="E354" s="2" t="s">
        <v>343</v>
      </c>
      <c r="F354" s="2">
        <v>78</v>
      </c>
      <c r="G354" s="2">
        <v>13.46</v>
      </c>
      <c r="H354" s="2" t="s">
        <v>38</v>
      </c>
      <c r="I354" s="2" t="s">
        <v>266</v>
      </c>
      <c r="J354" s="2">
        <v>5</v>
      </c>
      <c r="K354" s="2" t="s">
        <v>21</v>
      </c>
      <c r="L354" s="2">
        <v>903</v>
      </c>
    </row>
    <row r="355" spans="1:13" ht="15" customHeight="1" x14ac:dyDescent="0.25">
      <c r="A355" s="2">
        <v>1</v>
      </c>
      <c r="B355" s="2">
        <v>266</v>
      </c>
      <c r="C355" s="2" t="s">
        <v>22</v>
      </c>
      <c r="D355" s="2" t="s">
        <v>260</v>
      </c>
      <c r="E355" s="2" t="s">
        <v>343</v>
      </c>
      <c r="F355" s="2">
        <v>78</v>
      </c>
      <c r="G355" s="2">
        <v>13.46</v>
      </c>
      <c r="H355" s="2" t="s">
        <v>38</v>
      </c>
      <c r="I355" s="2" t="s">
        <v>76</v>
      </c>
      <c r="J355" s="2">
        <v>10</v>
      </c>
      <c r="K355" s="2" t="s">
        <v>21</v>
      </c>
      <c r="L355" s="2">
        <v>947</v>
      </c>
    </row>
    <row r="356" spans="1:13" ht="15" customHeight="1" x14ac:dyDescent="0.25">
      <c r="A356" s="2">
        <v>1</v>
      </c>
      <c r="B356" s="2">
        <v>266</v>
      </c>
      <c r="C356" s="2" t="s">
        <v>22</v>
      </c>
      <c r="D356" s="2" t="s">
        <v>260</v>
      </c>
      <c r="E356" s="2" t="s">
        <v>343</v>
      </c>
      <c r="F356" s="2">
        <v>78</v>
      </c>
      <c r="G356" s="2">
        <v>13.46</v>
      </c>
      <c r="H356" s="2" t="s">
        <v>38</v>
      </c>
      <c r="I356" s="2" t="s">
        <v>246</v>
      </c>
      <c r="J356" s="2">
        <v>10</v>
      </c>
      <c r="K356" s="2" t="s">
        <v>21</v>
      </c>
      <c r="L356" s="2">
        <v>958</v>
      </c>
    </row>
    <row r="357" spans="1:13" ht="15" customHeight="1" x14ac:dyDescent="0.25">
      <c r="A357" s="2">
        <v>1</v>
      </c>
      <c r="B357" s="2">
        <v>266</v>
      </c>
      <c r="C357" s="2" t="s">
        <v>22</v>
      </c>
      <c r="D357" s="2" t="s">
        <v>260</v>
      </c>
      <c r="E357" s="2" t="s">
        <v>343</v>
      </c>
      <c r="F357" s="2">
        <v>78</v>
      </c>
      <c r="G357" s="2">
        <v>13.46</v>
      </c>
      <c r="H357" s="2" t="s">
        <v>38</v>
      </c>
      <c r="I357" s="2" t="s">
        <v>56</v>
      </c>
      <c r="J357" s="2">
        <v>3</v>
      </c>
      <c r="K357" s="2" t="s">
        <v>21</v>
      </c>
      <c r="L357" s="2">
        <v>966</v>
      </c>
    </row>
    <row r="358" spans="1:13" ht="15" customHeight="1" x14ac:dyDescent="0.25">
      <c r="A358" s="2">
        <v>1</v>
      </c>
      <c r="B358" s="2">
        <v>266</v>
      </c>
      <c r="C358" s="2" t="s">
        <v>22</v>
      </c>
      <c r="D358" s="2" t="s">
        <v>260</v>
      </c>
      <c r="E358" s="2" t="s">
        <v>343</v>
      </c>
      <c r="F358" s="2">
        <v>78</v>
      </c>
      <c r="G358" s="2">
        <v>13.46</v>
      </c>
      <c r="H358" s="2" t="s">
        <v>38</v>
      </c>
      <c r="I358" s="2" t="s">
        <v>78</v>
      </c>
      <c r="J358" s="2">
        <v>5</v>
      </c>
      <c r="K358" s="2" t="s">
        <v>21</v>
      </c>
      <c r="L358" s="2">
        <v>995</v>
      </c>
    </row>
    <row r="359" spans="1:13" ht="15" customHeight="1" x14ac:dyDescent="0.25">
      <c r="A359" s="2">
        <v>1</v>
      </c>
      <c r="B359" s="2">
        <v>266</v>
      </c>
      <c r="C359" s="2" t="s">
        <v>22</v>
      </c>
      <c r="D359" s="2" t="s">
        <v>260</v>
      </c>
      <c r="E359" s="2" t="s">
        <v>343</v>
      </c>
      <c r="F359" s="2">
        <v>78</v>
      </c>
      <c r="G359" s="2">
        <v>13.46</v>
      </c>
      <c r="H359" s="2" t="s">
        <v>38</v>
      </c>
      <c r="I359" s="2" t="s">
        <v>40</v>
      </c>
      <c r="J359" s="2">
        <v>6</v>
      </c>
      <c r="K359" s="2" t="s">
        <v>21</v>
      </c>
      <c r="L359" s="2">
        <v>1011</v>
      </c>
    </row>
    <row r="360" spans="1:13" ht="15" customHeight="1" x14ac:dyDescent="0.25">
      <c r="A360" s="2">
        <v>1</v>
      </c>
      <c r="B360" s="2">
        <v>267</v>
      </c>
      <c r="C360" s="2" t="s">
        <v>22</v>
      </c>
      <c r="D360" s="2" t="s">
        <v>260</v>
      </c>
      <c r="E360" s="2" t="s">
        <v>344</v>
      </c>
      <c r="F360" s="2">
        <v>134</v>
      </c>
      <c r="G360" s="2">
        <v>13.8</v>
      </c>
      <c r="H360" s="2" t="s">
        <v>38</v>
      </c>
      <c r="I360" s="2" t="s">
        <v>95</v>
      </c>
      <c r="J360" s="2">
        <v>5</v>
      </c>
      <c r="K360" s="2" t="s">
        <v>21</v>
      </c>
      <c r="L360" s="2">
        <v>463</v>
      </c>
    </row>
    <row r="361" spans="1:13" ht="15" customHeight="1" x14ac:dyDescent="0.25">
      <c r="A361" s="2">
        <v>1</v>
      </c>
      <c r="B361" s="2">
        <v>267</v>
      </c>
      <c r="C361" s="2" t="s">
        <v>22</v>
      </c>
      <c r="D361" s="2" t="s">
        <v>260</v>
      </c>
      <c r="E361" s="2" t="s">
        <v>344</v>
      </c>
      <c r="F361" s="2">
        <v>134</v>
      </c>
      <c r="G361" s="2">
        <v>13.8</v>
      </c>
      <c r="H361" s="2" t="s">
        <v>38</v>
      </c>
      <c r="I361" s="2" t="s">
        <v>193</v>
      </c>
      <c r="J361" s="2">
        <v>5</v>
      </c>
      <c r="K361" s="2" t="s">
        <v>21</v>
      </c>
      <c r="L361" s="2">
        <v>809</v>
      </c>
    </row>
    <row r="362" spans="1:13" ht="15" customHeight="1" x14ac:dyDescent="0.25">
      <c r="A362" s="2">
        <v>1</v>
      </c>
      <c r="B362" s="2">
        <v>267</v>
      </c>
      <c r="C362" s="2" t="s">
        <v>22</v>
      </c>
      <c r="D362" s="2" t="s">
        <v>260</v>
      </c>
      <c r="E362" s="2" t="s">
        <v>344</v>
      </c>
      <c r="F362" s="2">
        <v>134</v>
      </c>
      <c r="G362" s="2">
        <v>13.8</v>
      </c>
      <c r="H362" s="2" t="s">
        <v>38</v>
      </c>
      <c r="I362" s="2" t="s">
        <v>79</v>
      </c>
      <c r="J362" s="2">
        <v>10</v>
      </c>
      <c r="K362" s="2" t="s">
        <v>21</v>
      </c>
      <c r="L362" s="2">
        <v>890</v>
      </c>
    </row>
    <row r="363" spans="1:13" ht="15" customHeight="1" x14ac:dyDescent="0.25">
      <c r="A363" s="2">
        <v>1</v>
      </c>
      <c r="B363" s="2">
        <v>267</v>
      </c>
      <c r="C363" s="2" t="s">
        <v>22</v>
      </c>
      <c r="D363" s="2" t="s">
        <v>260</v>
      </c>
      <c r="E363" s="2" t="s">
        <v>344</v>
      </c>
      <c r="F363" s="2">
        <v>134</v>
      </c>
      <c r="G363" s="2">
        <v>13.8</v>
      </c>
      <c r="H363" s="2" t="s">
        <v>38</v>
      </c>
      <c r="I363" s="2" t="s">
        <v>80</v>
      </c>
      <c r="J363" s="2">
        <v>100</v>
      </c>
      <c r="K363" s="2" t="s">
        <v>21</v>
      </c>
      <c r="L363" s="2">
        <v>1413</v>
      </c>
    </row>
    <row r="364" spans="1:13" ht="15" customHeight="1" x14ac:dyDescent="0.25">
      <c r="A364" s="2">
        <v>1</v>
      </c>
      <c r="B364" s="2">
        <v>268</v>
      </c>
      <c r="C364" s="2" t="s">
        <v>16</v>
      </c>
      <c r="D364" s="2" t="s">
        <v>328</v>
      </c>
      <c r="E364" s="2" t="s">
        <v>345</v>
      </c>
      <c r="F364" s="2">
        <v>56</v>
      </c>
      <c r="G364" s="2">
        <v>18.52</v>
      </c>
      <c r="H364" s="2" t="s">
        <v>38</v>
      </c>
      <c r="I364" s="2" t="s">
        <v>45</v>
      </c>
      <c r="J364" s="2">
        <v>4</v>
      </c>
      <c r="K364" s="2" t="s">
        <v>21</v>
      </c>
      <c r="L364" s="2">
        <v>885</v>
      </c>
      <c r="M364">
        <v>500</v>
      </c>
    </row>
    <row r="365" spans="1:13" ht="15" customHeight="1" x14ac:dyDescent="0.25">
      <c r="A365" s="2">
        <v>1</v>
      </c>
      <c r="B365" s="2">
        <v>268</v>
      </c>
      <c r="C365" s="2" t="s">
        <v>16</v>
      </c>
      <c r="D365" s="2" t="s">
        <v>328</v>
      </c>
      <c r="E365" s="2" t="s">
        <v>345</v>
      </c>
      <c r="F365" s="2">
        <v>56</v>
      </c>
      <c r="G365" s="2">
        <v>18.52</v>
      </c>
      <c r="H365" s="2" t="s">
        <v>38</v>
      </c>
      <c r="I365" s="2" t="s">
        <v>67</v>
      </c>
      <c r="J365" s="2">
        <v>20</v>
      </c>
      <c r="K365" s="2" t="s">
        <v>21</v>
      </c>
      <c r="L365" s="2">
        <v>1162</v>
      </c>
    </row>
    <row r="366" spans="1:13" ht="15" customHeight="1" x14ac:dyDescent="0.25">
      <c r="A366" s="2">
        <v>1</v>
      </c>
      <c r="B366" s="2">
        <v>269</v>
      </c>
      <c r="C366" s="2" t="s">
        <v>16</v>
      </c>
      <c r="D366" s="2" t="s">
        <v>328</v>
      </c>
      <c r="E366" s="2" t="s">
        <v>346</v>
      </c>
      <c r="F366" s="2">
        <v>27</v>
      </c>
      <c r="G366" s="2">
        <v>18.52</v>
      </c>
      <c r="H366" s="2" t="s">
        <v>38</v>
      </c>
      <c r="I366" s="2" t="s">
        <v>193</v>
      </c>
      <c r="J366" s="2">
        <v>3</v>
      </c>
      <c r="K366" s="2" t="s">
        <v>21</v>
      </c>
      <c r="L366" s="2">
        <v>809</v>
      </c>
    </row>
    <row r="367" spans="1:13" ht="15" customHeight="1" x14ac:dyDescent="0.25">
      <c r="A367" s="2">
        <v>1</v>
      </c>
      <c r="B367" s="2">
        <v>269</v>
      </c>
      <c r="C367" s="2" t="s">
        <v>16</v>
      </c>
      <c r="D367" s="2" t="s">
        <v>328</v>
      </c>
      <c r="E367" s="2" t="s">
        <v>346</v>
      </c>
      <c r="F367" s="2">
        <v>27</v>
      </c>
      <c r="G367" s="2">
        <v>18.52</v>
      </c>
      <c r="H367" s="2" t="s">
        <v>38</v>
      </c>
      <c r="I367" s="2" t="s">
        <v>20</v>
      </c>
      <c r="J367" s="2">
        <v>20</v>
      </c>
      <c r="K367" s="2" t="s">
        <v>21</v>
      </c>
      <c r="L367" s="2">
        <v>964</v>
      </c>
    </row>
    <row r="368" spans="1:13" ht="15" customHeight="1" x14ac:dyDescent="0.25">
      <c r="A368" s="2">
        <v>1</v>
      </c>
      <c r="B368" s="2">
        <v>269</v>
      </c>
      <c r="C368" s="2" t="s">
        <v>16</v>
      </c>
      <c r="D368" s="2" t="s">
        <v>328</v>
      </c>
      <c r="E368" s="2" t="s">
        <v>346</v>
      </c>
      <c r="F368" s="2">
        <v>27</v>
      </c>
      <c r="G368" s="2">
        <v>18.52</v>
      </c>
      <c r="H368" s="2" t="s">
        <v>38</v>
      </c>
      <c r="I368" s="2" t="s">
        <v>67</v>
      </c>
      <c r="J368" s="2">
        <v>4</v>
      </c>
      <c r="K368" s="2" t="s">
        <v>21</v>
      </c>
      <c r="L368" s="2">
        <v>973</v>
      </c>
    </row>
    <row r="369" spans="1:13" ht="15" customHeight="1" x14ac:dyDescent="0.25">
      <c r="A369" s="2">
        <v>1</v>
      </c>
      <c r="B369" s="2">
        <v>270</v>
      </c>
      <c r="C369" s="2" t="s">
        <v>22</v>
      </c>
      <c r="D369" s="2" t="s">
        <v>260</v>
      </c>
      <c r="E369" s="2" t="s">
        <v>347</v>
      </c>
      <c r="F369" s="2">
        <v>10</v>
      </c>
      <c r="G369" s="2">
        <v>15</v>
      </c>
      <c r="H369" s="2" t="s">
        <v>38</v>
      </c>
      <c r="I369" s="2" t="s">
        <v>77</v>
      </c>
      <c r="J369" s="2">
        <v>10</v>
      </c>
      <c r="K369" s="2" t="s">
        <v>21</v>
      </c>
      <c r="L369" s="2">
        <v>984</v>
      </c>
    </row>
    <row r="370" spans="1:13" ht="15" customHeight="1" x14ac:dyDescent="0.25">
      <c r="A370" s="2">
        <v>1</v>
      </c>
      <c r="B370" s="2">
        <v>271</v>
      </c>
      <c r="C370" s="2" t="s">
        <v>16</v>
      </c>
      <c r="D370" s="2" t="s">
        <v>328</v>
      </c>
      <c r="E370" s="2" t="s">
        <v>348</v>
      </c>
      <c r="F370" s="2">
        <v>3</v>
      </c>
      <c r="G370" s="2">
        <v>18.52</v>
      </c>
      <c r="H370" s="2" t="s">
        <v>38</v>
      </c>
      <c r="I370" s="2" t="s">
        <v>61</v>
      </c>
      <c r="J370" s="2">
        <v>3</v>
      </c>
      <c r="K370" s="2" t="s">
        <v>21</v>
      </c>
      <c r="L370" s="2">
        <v>942</v>
      </c>
    </row>
    <row r="371" spans="1:13" ht="15" customHeight="1" x14ac:dyDescent="0.25">
      <c r="A371" s="2">
        <v>1</v>
      </c>
      <c r="B371" s="2">
        <v>272</v>
      </c>
      <c r="C371" s="2" t="s">
        <v>22</v>
      </c>
      <c r="D371" s="2" t="s">
        <v>54</v>
      </c>
      <c r="E371" s="2" t="s">
        <v>349</v>
      </c>
      <c r="F371" s="2">
        <v>12</v>
      </c>
      <c r="G371" s="2">
        <v>15.83</v>
      </c>
      <c r="H371" s="2" t="s">
        <v>19</v>
      </c>
      <c r="I371" s="2" t="s">
        <v>26</v>
      </c>
      <c r="J371" s="2">
        <v>12</v>
      </c>
      <c r="K371" s="2" t="s">
        <v>21</v>
      </c>
      <c r="L371" s="2">
        <v>823</v>
      </c>
    </row>
    <row r="372" spans="1:13" ht="15" customHeight="1" x14ac:dyDescent="0.25">
      <c r="A372" s="2">
        <v>1</v>
      </c>
      <c r="B372" s="2">
        <v>273</v>
      </c>
      <c r="C372" s="2" t="s">
        <v>22</v>
      </c>
      <c r="D372" s="2" t="s">
        <v>54</v>
      </c>
      <c r="E372" s="2" t="s">
        <v>350</v>
      </c>
      <c r="F372" s="2">
        <v>7</v>
      </c>
      <c r="G372" s="2">
        <v>15.71</v>
      </c>
      <c r="H372" s="2" t="s">
        <v>19</v>
      </c>
      <c r="I372" s="2" t="s">
        <v>26</v>
      </c>
      <c r="J372" s="2">
        <v>5</v>
      </c>
      <c r="K372" s="2" t="s">
        <v>21</v>
      </c>
      <c r="L372" s="2">
        <v>823</v>
      </c>
    </row>
    <row r="373" spans="1:13" ht="15" customHeight="1" x14ac:dyDescent="0.25">
      <c r="A373" s="2">
        <v>1</v>
      </c>
      <c r="B373" s="2">
        <v>273</v>
      </c>
      <c r="C373" s="2" t="s">
        <v>22</v>
      </c>
      <c r="D373" s="2" t="s">
        <v>54</v>
      </c>
      <c r="E373" s="2" t="s">
        <v>350</v>
      </c>
      <c r="F373" s="2">
        <v>7</v>
      </c>
      <c r="G373" s="2">
        <v>15.71</v>
      </c>
      <c r="H373" s="2" t="s">
        <v>19</v>
      </c>
      <c r="I373" s="2" t="s">
        <v>83</v>
      </c>
      <c r="J373" s="2">
        <v>1</v>
      </c>
      <c r="K373" s="2" t="s">
        <v>21</v>
      </c>
      <c r="L373" s="2">
        <v>860</v>
      </c>
    </row>
    <row r="374" spans="1:13" ht="15" customHeight="1" x14ac:dyDescent="0.25">
      <c r="A374" s="2">
        <v>1</v>
      </c>
      <c r="B374" s="2">
        <v>274</v>
      </c>
      <c r="C374" s="2" t="s">
        <v>22</v>
      </c>
      <c r="D374" s="2" t="s">
        <v>54</v>
      </c>
      <c r="E374" s="2" t="s">
        <v>351</v>
      </c>
      <c r="F374" s="2">
        <v>7</v>
      </c>
      <c r="G374" s="2">
        <v>14.28</v>
      </c>
      <c r="H374" s="2" t="s">
        <v>19</v>
      </c>
      <c r="I374" s="2" t="s">
        <v>26</v>
      </c>
      <c r="J374" s="2">
        <v>7</v>
      </c>
      <c r="K374" s="2" t="s">
        <v>21</v>
      </c>
      <c r="L374" s="2">
        <v>823</v>
      </c>
      <c r="M374">
        <v>50</v>
      </c>
    </row>
    <row r="375" spans="1:13" ht="15" customHeight="1" x14ac:dyDescent="0.25">
      <c r="A375" s="2">
        <v>1</v>
      </c>
      <c r="B375" s="2">
        <v>275</v>
      </c>
      <c r="C375" s="2" t="s">
        <v>16</v>
      </c>
      <c r="D375" s="2" t="s">
        <v>36</v>
      </c>
      <c r="E375" s="2" t="s">
        <v>352</v>
      </c>
      <c r="F375" s="2">
        <v>53</v>
      </c>
      <c r="G375" s="2">
        <v>3.85</v>
      </c>
      <c r="H375" s="2" t="s">
        <v>38</v>
      </c>
      <c r="I375" s="2" t="s">
        <v>327</v>
      </c>
      <c r="J375" s="2">
        <v>3</v>
      </c>
      <c r="K375" s="2" t="s">
        <v>21</v>
      </c>
      <c r="L375" s="2">
        <v>961</v>
      </c>
      <c r="M375">
        <v>50</v>
      </c>
    </row>
    <row r="376" spans="1:13" ht="15" customHeight="1" x14ac:dyDescent="0.25">
      <c r="A376" s="2">
        <v>1</v>
      </c>
      <c r="B376" s="2">
        <v>277</v>
      </c>
      <c r="C376" s="2" t="s">
        <v>58</v>
      </c>
      <c r="D376" s="2" t="s">
        <v>353</v>
      </c>
      <c r="E376" s="2" t="s">
        <v>354</v>
      </c>
      <c r="F376" s="2">
        <v>10</v>
      </c>
      <c r="G376" s="2">
        <v>9.85</v>
      </c>
      <c r="H376" s="2" t="s">
        <v>19</v>
      </c>
      <c r="I376" s="2" t="s">
        <v>40</v>
      </c>
      <c r="J376" s="2">
        <v>10</v>
      </c>
      <c r="K376" s="2" t="s">
        <v>21</v>
      </c>
      <c r="L376" s="2">
        <v>1011</v>
      </c>
    </row>
    <row r="377" spans="1:13" ht="15" customHeight="1" x14ac:dyDescent="0.25">
      <c r="A377" s="2">
        <v>1</v>
      </c>
      <c r="B377" s="2">
        <v>278</v>
      </c>
      <c r="C377" s="2" t="s">
        <v>16</v>
      </c>
      <c r="D377" s="2" t="s">
        <v>355</v>
      </c>
      <c r="E377" s="2" t="s">
        <v>356</v>
      </c>
      <c r="F377" s="2">
        <v>3</v>
      </c>
      <c r="G377" s="2">
        <v>96.3</v>
      </c>
      <c r="H377" s="2" t="s">
        <v>38</v>
      </c>
      <c r="I377" s="2" t="s">
        <v>290</v>
      </c>
      <c r="J377" s="2">
        <v>3</v>
      </c>
      <c r="K377" s="2" t="s">
        <v>21</v>
      </c>
      <c r="L377" s="2">
        <v>1018</v>
      </c>
      <c r="M377">
        <v>5</v>
      </c>
    </row>
    <row r="378" spans="1:13" ht="15" customHeight="1" x14ac:dyDescent="0.25">
      <c r="A378" s="2">
        <v>1</v>
      </c>
      <c r="B378" s="2">
        <v>280</v>
      </c>
      <c r="C378" s="2" t="s">
        <v>16</v>
      </c>
      <c r="D378" s="2" t="s">
        <v>357</v>
      </c>
      <c r="E378" s="2" t="s">
        <v>358</v>
      </c>
      <c r="F378" s="2">
        <v>33</v>
      </c>
      <c r="G378" s="2">
        <v>14.22</v>
      </c>
      <c r="H378" s="2" t="s">
        <v>19</v>
      </c>
      <c r="I378" s="2" t="s">
        <v>79</v>
      </c>
      <c r="J378" s="2">
        <v>2</v>
      </c>
      <c r="K378" s="2" t="s">
        <v>21</v>
      </c>
      <c r="L378" s="2">
        <v>890</v>
      </c>
    </row>
    <row r="379" spans="1:13" ht="15" customHeight="1" x14ac:dyDescent="0.25">
      <c r="A379" s="2">
        <v>1</v>
      </c>
      <c r="B379" s="2">
        <v>280</v>
      </c>
      <c r="C379" s="2" t="s">
        <v>16</v>
      </c>
      <c r="D379" s="2" t="s">
        <v>357</v>
      </c>
      <c r="E379" s="2" t="s">
        <v>358</v>
      </c>
      <c r="F379" s="2">
        <v>33</v>
      </c>
      <c r="G379" s="2">
        <v>14.22</v>
      </c>
      <c r="H379" s="2" t="s">
        <v>19</v>
      </c>
      <c r="I379" s="2" t="s">
        <v>105</v>
      </c>
      <c r="J379" s="2">
        <v>3</v>
      </c>
      <c r="K379" s="2" t="s">
        <v>21</v>
      </c>
      <c r="L379" s="2">
        <v>927</v>
      </c>
      <c r="M379">
        <v>5</v>
      </c>
    </row>
    <row r="380" spans="1:13" ht="15" customHeight="1" x14ac:dyDescent="0.25">
      <c r="A380" s="2">
        <v>1</v>
      </c>
      <c r="B380" s="2">
        <v>280</v>
      </c>
      <c r="C380" s="2" t="s">
        <v>16</v>
      </c>
      <c r="D380" s="2" t="s">
        <v>357</v>
      </c>
      <c r="E380" s="2" t="s">
        <v>358</v>
      </c>
      <c r="F380" s="2">
        <v>33</v>
      </c>
      <c r="G380" s="2">
        <v>14.22</v>
      </c>
      <c r="H380" s="2" t="s">
        <v>19</v>
      </c>
      <c r="I380" s="2" t="s">
        <v>79</v>
      </c>
      <c r="J380" s="2">
        <v>10</v>
      </c>
      <c r="K380" s="2" t="s">
        <v>21</v>
      </c>
      <c r="L380" s="2">
        <v>1373</v>
      </c>
      <c r="M380">
        <v>5</v>
      </c>
    </row>
    <row r="381" spans="1:13" ht="15" customHeight="1" x14ac:dyDescent="0.25">
      <c r="A381" s="2">
        <v>1</v>
      </c>
      <c r="B381" s="2">
        <v>282</v>
      </c>
      <c r="C381" s="2" t="s">
        <v>16</v>
      </c>
      <c r="D381" s="2" t="s">
        <v>359</v>
      </c>
      <c r="E381" s="2" t="s">
        <v>360</v>
      </c>
      <c r="F381" s="2">
        <v>5</v>
      </c>
      <c r="G381" s="2">
        <v>17.78</v>
      </c>
      <c r="H381" s="2" t="s">
        <v>42</v>
      </c>
      <c r="I381" s="2" t="s">
        <v>26</v>
      </c>
      <c r="J381" s="2">
        <v>5</v>
      </c>
      <c r="K381" s="2" t="s">
        <v>21</v>
      </c>
      <c r="L381" s="2">
        <v>823</v>
      </c>
    </row>
    <row r="382" spans="1:13" ht="15" customHeight="1" x14ac:dyDescent="0.25">
      <c r="A382" s="2">
        <v>1</v>
      </c>
      <c r="B382" s="2">
        <v>283</v>
      </c>
      <c r="C382" s="2" t="s">
        <v>22</v>
      </c>
      <c r="D382" s="2" t="s">
        <v>260</v>
      </c>
      <c r="E382" s="2" t="s">
        <v>361</v>
      </c>
      <c r="F382" s="2">
        <v>7250</v>
      </c>
      <c r="G382" s="2">
        <v>0.13</v>
      </c>
      <c r="H382" s="2" t="s">
        <v>19</v>
      </c>
      <c r="I382" s="2" t="s">
        <v>95</v>
      </c>
      <c r="J382" s="2">
        <v>1000</v>
      </c>
      <c r="K382" s="2" t="s">
        <v>21</v>
      </c>
      <c r="L382" s="2">
        <v>463</v>
      </c>
    </row>
    <row r="383" spans="1:13" ht="15" customHeight="1" x14ac:dyDescent="0.25">
      <c r="A383" s="2">
        <v>1</v>
      </c>
      <c r="B383" s="2">
        <v>283</v>
      </c>
      <c r="C383" s="2" t="s">
        <v>22</v>
      </c>
      <c r="D383" s="2" t="s">
        <v>260</v>
      </c>
      <c r="E383" s="2" t="s">
        <v>361</v>
      </c>
      <c r="F383" s="2">
        <v>7250</v>
      </c>
      <c r="G383" s="2">
        <v>0.13</v>
      </c>
      <c r="H383" s="2" t="s">
        <v>19</v>
      </c>
      <c r="I383" s="2" t="s">
        <v>51</v>
      </c>
      <c r="J383" s="2">
        <v>50</v>
      </c>
      <c r="K383" s="2" t="s">
        <v>21</v>
      </c>
      <c r="L383" s="2">
        <v>840</v>
      </c>
    </row>
    <row r="384" spans="1:13" ht="15" customHeight="1" x14ac:dyDescent="0.25">
      <c r="A384" s="2">
        <v>1</v>
      </c>
      <c r="B384" s="2">
        <v>283</v>
      </c>
      <c r="C384" s="2" t="s">
        <v>22</v>
      </c>
      <c r="D384" s="2" t="s">
        <v>260</v>
      </c>
      <c r="E384" s="2" t="s">
        <v>361</v>
      </c>
      <c r="F384" s="2">
        <v>7250</v>
      </c>
      <c r="G384" s="2">
        <v>0.13</v>
      </c>
      <c r="H384" s="2" t="s">
        <v>19</v>
      </c>
      <c r="I384" s="2" t="s">
        <v>95</v>
      </c>
      <c r="J384" s="2">
        <v>1000</v>
      </c>
      <c r="K384" s="2" t="s">
        <v>21</v>
      </c>
      <c r="L384" s="2">
        <v>1101</v>
      </c>
    </row>
    <row r="385" spans="1:13" ht="15" customHeight="1" x14ac:dyDescent="0.25">
      <c r="A385" s="2">
        <v>1</v>
      </c>
      <c r="B385" s="2">
        <v>283</v>
      </c>
      <c r="C385" s="2" t="s">
        <v>22</v>
      </c>
      <c r="D385" s="2" t="s">
        <v>260</v>
      </c>
      <c r="E385" s="2" t="s">
        <v>361</v>
      </c>
      <c r="F385" s="2">
        <v>7250</v>
      </c>
      <c r="G385" s="2">
        <v>0.13</v>
      </c>
      <c r="H385" s="2" t="s">
        <v>19</v>
      </c>
      <c r="I385" s="2" t="s">
        <v>95</v>
      </c>
      <c r="J385" s="2">
        <v>5000</v>
      </c>
      <c r="K385" s="2" t="s">
        <v>21</v>
      </c>
      <c r="L385" s="2">
        <v>1428</v>
      </c>
    </row>
    <row r="386" spans="1:13" ht="15" customHeight="1" x14ac:dyDescent="0.25">
      <c r="A386" s="2">
        <v>1</v>
      </c>
      <c r="B386" s="2">
        <v>284</v>
      </c>
      <c r="C386" s="2" t="s">
        <v>96</v>
      </c>
      <c r="D386" s="2" t="s">
        <v>328</v>
      </c>
      <c r="E386" s="2" t="s">
        <v>362</v>
      </c>
      <c r="F386" s="2">
        <v>950</v>
      </c>
      <c r="G386" s="2">
        <v>0.3</v>
      </c>
      <c r="H386" s="2" t="s">
        <v>19</v>
      </c>
      <c r="I386" s="2" t="s">
        <v>67</v>
      </c>
      <c r="J386" s="2">
        <v>20</v>
      </c>
      <c r="K386" s="2" t="s">
        <v>21</v>
      </c>
      <c r="L386" s="2">
        <v>251</v>
      </c>
    </row>
    <row r="387" spans="1:13" ht="15" customHeight="1" x14ac:dyDescent="0.25">
      <c r="A387" s="2">
        <v>1</v>
      </c>
      <c r="B387" s="2">
        <v>284</v>
      </c>
      <c r="C387" s="2" t="s">
        <v>96</v>
      </c>
      <c r="D387" s="2" t="s">
        <v>328</v>
      </c>
      <c r="E387" s="2" t="s">
        <v>362</v>
      </c>
      <c r="F387" s="2">
        <v>950</v>
      </c>
      <c r="G387" s="2">
        <v>0.3</v>
      </c>
      <c r="H387" s="2" t="s">
        <v>19</v>
      </c>
      <c r="I387" s="2" t="s">
        <v>193</v>
      </c>
      <c r="J387" s="2">
        <v>100</v>
      </c>
      <c r="K387" s="2" t="s">
        <v>21</v>
      </c>
      <c r="L387" s="2">
        <v>809</v>
      </c>
    </row>
    <row r="388" spans="1:13" ht="15" customHeight="1" x14ac:dyDescent="0.25">
      <c r="A388" s="2">
        <v>1</v>
      </c>
      <c r="B388" s="2">
        <v>284</v>
      </c>
      <c r="C388" s="2" t="s">
        <v>96</v>
      </c>
      <c r="D388" s="2" t="s">
        <v>328</v>
      </c>
      <c r="E388" s="2" t="s">
        <v>362</v>
      </c>
      <c r="F388" s="2">
        <v>950</v>
      </c>
      <c r="G388" s="2">
        <v>0.3</v>
      </c>
      <c r="H388" s="2" t="s">
        <v>19</v>
      </c>
      <c r="I388" s="2" t="s">
        <v>79</v>
      </c>
      <c r="J388" s="2">
        <v>490</v>
      </c>
      <c r="K388" s="2" t="s">
        <v>21</v>
      </c>
      <c r="L388" s="2">
        <v>890</v>
      </c>
    </row>
    <row r="389" spans="1:13" ht="15" customHeight="1" x14ac:dyDescent="0.25">
      <c r="A389" s="2">
        <v>1</v>
      </c>
      <c r="B389" s="2">
        <v>284</v>
      </c>
      <c r="C389" s="2" t="s">
        <v>96</v>
      </c>
      <c r="D389" s="2" t="s">
        <v>328</v>
      </c>
      <c r="E389" s="2" t="s">
        <v>362</v>
      </c>
      <c r="F389" s="2">
        <v>950</v>
      </c>
      <c r="G389" s="2">
        <v>0.3</v>
      </c>
      <c r="H389" s="2" t="s">
        <v>19</v>
      </c>
      <c r="I389" s="2" t="s">
        <v>242</v>
      </c>
      <c r="J389" s="2">
        <v>80</v>
      </c>
      <c r="K389" s="2" t="s">
        <v>21</v>
      </c>
      <c r="L389" s="2">
        <v>923</v>
      </c>
    </row>
    <row r="390" spans="1:13" ht="15" customHeight="1" x14ac:dyDescent="0.25">
      <c r="A390" s="2">
        <v>1</v>
      </c>
      <c r="B390" s="2">
        <v>284</v>
      </c>
      <c r="C390" s="2" t="s">
        <v>96</v>
      </c>
      <c r="D390" s="2" t="s">
        <v>328</v>
      </c>
      <c r="E390" s="2" t="s">
        <v>362</v>
      </c>
      <c r="F390" s="2">
        <v>950</v>
      </c>
      <c r="G390" s="2">
        <v>0.3</v>
      </c>
      <c r="H390" s="2" t="s">
        <v>19</v>
      </c>
      <c r="I390" s="2" t="s">
        <v>79</v>
      </c>
      <c r="J390" s="2">
        <v>200</v>
      </c>
      <c r="K390" s="2" t="s">
        <v>21</v>
      </c>
      <c r="L390" s="2">
        <v>1373</v>
      </c>
    </row>
    <row r="391" spans="1:13" ht="15" customHeight="1" x14ac:dyDescent="0.25">
      <c r="A391" s="2">
        <v>1</v>
      </c>
      <c r="B391" s="2">
        <v>285</v>
      </c>
      <c r="C391" s="2" t="s">
        <v>22</v>
      </c>
      <c r="D391" s="2" t="s">
        <v>260</v>
      </c>
      <c r="E391" s="2" t="s">
        <v>363</v>
      </c>
      <c r="F391" s="2">
        <v>7550</v>
      </c>
      <c r="G391" s="2">
        <v>0.14000000000000001</v>
      </c>
      <c r="H391" s="2" t="s">
        <v>19</v>
      </c>
      <c r="I391" s="2" t="s">
        <v>74</v>
      </c>
      <c r="J391" s="2">
        <v>50</v>
      </c>
      <c r="K391" s="2" t="s">
        <v>21</v>
      </c>
      <c r="L391" s="2">
        <v>806</v>
      </c>
    </row>
    <row r="392" spans="1:13" ht="15" customHeight="1" x14ac:dyDescent="0.25">
      <c r="A392" s="2">
        <v>1</v>
      </c>
      <c r="B392" s="2">
        <v>285</v>
      </c>
      <c r="C392" s="2" t="s">
        <v>22</v>
      </c>
      <c r="D392" s="2" t="s">
        <v>260</v>
      </c>
      <c r="E392" s="2" t="s">
        <v>363</v>
      </c>
      <c r="F392" s="2">
        <v>7550</v>
      </c>
      <c r="G392" s="2">
        <v>0.14000000000000001</v>
      </c>
      <c r="H392" s="2" t="s">
        <v>19</v>
      </c>
      <c r="I392" s="2" t="s">
        <v>80</v>
      </c>
      <c r="J392" s="2">
        <v>7500</v>
      </c>
      <c r="K392" s="2" t="s">
        <v>21</v>
      </c>
      <c r="L392" s="2">
        <v>1413</v>
      </c>
    </row>
    <row r="393" spans="1:13" ht="15" customHeight="1" x14ac:dyDescent="0.25">
      <c r="A393" s="2">
        <v>1</v>
      </c>
      <c r="B393" s="2">
        <v>286</v>
      </c>
      <c r="C393" s="2" t="s">
        <v>16</v>
      </c>
      <c r="D393" s="2" t="s">
        <v>364</v>
      </c>
      <c r="E393" s="2" t="s">
        <v>365</v>
      </c>
      <c r="F393" s="2">
        <v>349</v>
      </c>
      <c r="G393" s="2">
        <v>0.4</v>
      </c>
      <c r="H393" s="2" t="s">
        <v>19</v>
      </c>
      <c r="I393" s="2" t="s">
        <v>242</v>
      </c>
      <c r="J393" s="2">
        <v>50</v>
      </c>
      <c r="K393" s="2" t="s">
        <v>21</v>
      </c>
      <c r="L393" s="2">
        <v>923</v>
      </c>
    </row>
    <row r="394" spans="1:13" ht="15" customHeight="1" x14ac:dyDescent="0.25">
      <c r="A394" s="2">
        <v>1</v>
      </c>
      <c r="B394" s="2">
        <v>286</v>
      </c>
      <c r="C394" s="2" t="s">
        <v>16</v>
      </c>
      <c r="D394" s="2" t="s">
        <v>364</v>
      </c>
      <c r="E394" s="2" t="s">
        <v>365</v>
      </c>
      <c r="F394" s="2">
        <v>349</v>
      </c>
      <c r="G394" s="2">
        <v>0.4</v>
      </c>
      <c r="H394" s="2" t="s">
        <v>19</v>
      </c>
      <c r="I394" s="2" t="s">
        <v>246</v>
      </c>
      <c r="J394" s="2">
        <v>99</v>
      </c>
      <c r="K394" s="2" t="s">
        <v>21</v>
      </c>
      <c r="L394" s="2">
        <v>958</v>
      </c>
      <c r="M394">
        <v>100</v>
      </c>
    </row>
    <row r="395" spans="1:13" ht="15" customHeight="1" x14ac:dyDescent="0.25">
      <c r="A395" s="2">
        <v>1</v>
      </c>
      <c r="B395" s="2">
        <v>286</v>
      </c>
      <c r="C395" s="2" t="s">
        <v>16</v>
      </c>
      <c r="D395" s="2" t="s">
        <v>364</v>
      </c>
      <c r="E395" s="2" t="s">
        <v>365</v>
      </c>
      <c r="F395" s="2">
        <v>349</v>
      </c>
      <c r="G395" s="2">
        <v>0.4</v>
      </c>
      <c r="H395" s="2" t="s">
        <v>19</v>
      </c>
      <c r="I395" s="2" t="s">
        <v>79</v>
      </c>
      <c r="J395" s="2">
        <v>200</v>
      </c>
      <c r="K395" s="2" t="s">
        <v>21</v>
      </c>
      <c r="L395" s="2">
        <v>1373</v>
      </c>
    </row>
    <row r="396" spans="1:13" ht="15" customHeight="1" x14ac:dyDescent="0.25">
      <c r="A396" s="2">
        <v>1</v>
      </c>
      <c r="B396" s="2">
        <v>287</v>
      </c>
      <c r="C396" s="2" t="s">
        <v>16</v>
      </c>
      <c r="D396" s="2" t="s">
        <v>366</v>
      </c>
      <c r="E396" s="2" t="s">
        <v>367</v>
      </c>
      <c r="F396" s="2">
        <v>26300</v>
      </c>
      <c r="G396" s="2">
        <v>0.11</v>
      </c>
      <c r="H396" s="2" t="s">
        <v>19</v>
      </c>
      <c r="I396" s="2" t="s">
        <v>79</v>
      </c>
      <c r="J396" s="2">
        <v>500</v>
      </c>
      <c r="K396" s="2" t="s">
        <v>21</v>
      </c>
      <c r="L396" s="2">
        <v>890</v>
      </c>
      <c r="M396">
        <v>30</v>
      </c>
    </row>
    <row r="397" spans="1:13" ht="15" customHeight="1" x14ac:dyDescent="0.25">
      <c r="A397" s="2">
        <v>1</v>
      </c>
      <c r="B397" s="2">
        <v>287</v>
      </c>
      <c r="C397" s="2" t="s">
        <v>16</v>
      </c>
      <c r="D397" s="2" t="s">
        <v>366</v>
      </c>
      <c r="E397" s="2" t="s">
        <v>367</v>
      </c>
      <c r="F397" s="2">
        <v>26300</v>
      </c>
      <c r="G397" s="2">
        <v>0.11</v>
      </c>
      <c r="H397" s="2" t="s">
        <v>19</v>
      </c>
      <c r="I397" s="2" t="s">
        <v>176</v>
      </c>
      <c r="J397" s="2">
        <v>300</v>
      </c>
      <c r="K397" s="2" t="s">
        <v>21</v>
      </c>
      <c r="L397" s="2">
        <v>955</v>
      </c>
    </row>
    <row r="398" spans="1:13" ht="15" customHeight="1" x14ac:dyDescent="0.25">
      <c r="A398" s="2">
        <v>1</v>
      </c>
      <c r="B398" s="2">
        <v>287</v>
      </c>
      <c r="C398" s="2" t="s">
        <v>16</v>
      </c>
      <c r="D398" s="2" t="s">
        <v>366</v>
      </c>
      <c r="E398" s="2" t="s">
        <v>367</v>
      </c>
      <c r="F398" s="2">
        <v>26300</v>
      </c>
      <c r="G398" s="2">
        <v>0.11</v>
      </c>
      <c r="H398" s="2" t="s">
        <v>19</v>
      </c>
      <c r="I398" s="2" t="s">
        <v>80</v>
      </c>
      <c r="J398" s="2">
        <v>20000</v>
      </c>
      <c r="K398" s="2" t="s">
        <v>21</v>
      </c>
      <c r="L398" s="2">
        <v>1413</v>
      </c>
    </row>
    <row r="399" spans="1:13" ht="15" customHeight="1" x14ac:dyDescent="0.25">
      <c r="A399" s="2">
        <v>1</v>
      </c>
      <c r="B399" s="2">
        <v>287</v>
      </c>
      <c r="C399" s="2" t="s">
        <v>16</v>
      </c>
      <c r="D399" s="2" t="s">
        <v>366</v>
      </c>
      <c r="E399" s="2" t="s">
        <v>367</v>
      </c>
      <c r="F399" s="2">
        <v>26300</v>
      </c>
      <c r="G399" s="2">
        <v>0.11</v>
      </c>
      <c r="H399" s="2" t="s">
        <v>19</v>
      </c>
      <c r="I399" s="2" t="s">
        <v>95</v>
      </c>
      <c r="J399" s="2">
        <v>5000</v>
      </c>
      <c r="K399" s="2" t="s">
        <v>21</v>
      </c>
      <c r="L399" s="2">
        <v>1428</v>
      </c>
    </row>
    <row r="400" spans="1:13" ht="15" customHeight="1" x14ac:dyDescent="0.25">
      <c r="A400" s="2">
        <v>1</v>
      </c>
      <c r="B400" s="2">
        <v>288</v>
      </c>
      <c r="C400" s="2" t="s">
        <v>96</v>
      </c>
      <c r="D400" s="2" t="s">
        <v>328</v>
      </c>
      <c r="E400" s="2" t="s">
        <v>368</v>
      </c>
      <c r="F400" s="2">
        <v>20595</v>
      </c>
      <c r="G400" s="2">
        <v>0.12</v>
      </c>
      <c r="H400" s="2" t="s">
        <v>19</v>
      </c>
      <c r="I400" s="2" t="s">
        <v>51</v>
      </c>
      <c r="J400" s="2">
        <v>45</v>
      </c>
      <c r="K400" s="2" t="s">
        <v>21</v>
      </c>
      <c r="L400" s="2">
        <v>840</v>
      </c>
      <c r="M400">
        <v>100</v>
      </c>
    </row>
    <row r="401" spans="1:12" ht="15" customHeight="1" x14ac:dyDescent="0.25">
      <c r="A401" s="2">
        <v>1</v>
      </c>
      <c r="B401" s="2">
        <v>288</v>
      </c>
      <c r="C401" s="2" t="s">
        <v>96</v>
      </c>
      <c r="D401" s="2" t="s">
        <v>328</v>
      </c>
      <c r="E401" s="2" t="s">
        <v>368</v>
      </c>
      <c r="F401" s="2">
        <v>20595</v>
      </c>
      <c r="G401" s="2">
        <v>0.12</v>
      </c>
      <c r="H401" s="2" t="s">
        <v>19</v>
      </c>
      <c r="I401" s="2" t="s">
        <v>79</v>
      </c>
      <c r="J401" s="2">
        <v>300</v>
      </c>
      <c r="K401" s="2" t="s">
        <v>21</v>
      </c>
      <c r="L401" s="2">
        <v>1373</v>
      </c>
    </row>
    <row r="402" spans="1:12" ht="15" customHeight="1" x14ac:dyDescent="0.25">
      <c r="A402" s="2">
        <v>1</v>
      </c>
      <c r="B402" s="2">
        <v>288</v>
      </c>
      <c r="C402" s="2" t="s">
        <v>96</v>
      </c>
      <c r="D402" s="2" t="s">
        <v>328</v>
      </c>
      <c r="E402" s="2" t="s">
        <v>368</v>
      </c>
      <c r="F402" s="2">
        <v>20595</v>
      </c>
      <c r="G402" s="2">
        <v>0.12</v>
      </c>
      <c r="H402" s="2" t="s">
        <v>19</v>
      </c>
      <c r="I402" s="2" t="s">
        <v>80</v>
      </c>
      <c r="J402" s="2">
        <v>20000</v>
      </c>
      <c r="K402" s="2" t="s">
        <v>21</v>
      </c>
      <c r="L402" s="2">
        <v>1413</v>
      </c>
    </row>
    <row r="403" spans="1:12" ht="15" customHeight="1" x14ac:dyDescent="0.25">
      <c r="A403" s="2">
        <v>1</v>
      </c>
      <c r="B403" s="2">
        <v>289</v>
      </c>
      <c r="C403" s="2" t="s">
        <v>22</v>
      </c>
      <c r="D403" s="2" t="s">
        <v>260</v>
      </c>
      <c r="E403" s="2" t="s">
        <v>369</v>
      </c>
      <c r="F403" s="2">
        <v>240</v>
      </c>
      <c r="G403" s="2">
        <v>2.25</v>
      </c>
      <c r="H403" s="2" t="s">
        <v>19</v>
      </c>
      <c r="I403" s="2" t="s">
        <v>67</v>
      </c>
      <c r="J403" s="2">
        <v>10</v>
      </c>
      <c r="K403" s="2" t="s">
        <v>21</v>
      </c>
      <c r="L403" s="2">
        <v>1162</v>
      </c>
    </row>
    <row r="404" spans="1:12" ht="15" customHeight="1" x14ac:dyDescent="0.25">
      <c r="A404" s="2">
        <v>1</v>
      </c>
      <c r="B404" s="2">
        <v>289</v>
      </c>
      <c r="C404" s="2" t="s">
        <v>22</v>
      </c>
      <c r="D404" s="2" t="s">
        <v>260</v>
      </c>
      <c r="E404" s="2" t="s">
        <v>369</v>
      </c>
      <c r="F404" s="2">
        <v>240</v>
      </c>
      <c r="G404" s="2">
        <v>2.25</v>
      </c>
      <c r="H404" s="2" t="s">
        <v>19</v>
      </c>
      <c r="I404" s="2" t="s">
        <v>79</v>
      </c>
      <c r="J404" s="2">
        <v>100</v>
      </c>
      <c r="K404" s="2" t="s">
        <v>21</v>
      </c>
      <c r="L404" s="2">
        <v>1373</v>
      </c>
    </row>
    <row r="405" spans="1:12" ht="15" customHeight="1" x14ac:dyDescent="0.25">
      <c r="A405" s="2">
        <v>1</v>
      </c>
      <c r="B405" s="2">
        <v>289</v>
      </c>
      <c r="C405" s="2" t="s">
        <v>22</v>
      </c>
      <c r="D405" s="2" t="s">
        <v>260</v>
      </c>
      <c r="E405" s="2" t="s">
        <v>369</v>
      </c>
      <c r="F405" s="2">
        <v>240</v>
      </c>
      <c r="G405" s="2">
        <v>2.25</v>
      </c>
      <c r="H405" s="2" t="s">
        <v>19</v>
      </c>
      <c r="I405" s="2" t="s">
        <v>80</v>
      </c>
      <c r="J405" s="2">
        <v>100</v>
      </c>
      <c r="K405" s="2" t="s">
        <v>21</v>
      </c>
      <c r="L405" s="2">
        <v>1413</v>
      </c>
    </row>
    <row r="406" spans="1:12" ht="15" customHeight="1" x14ac:dyDescent="0.25">
      <c r="A406" s="2">
        <v>1</v>
      </c>
      <c r="B406" s="2">
        <v>289</v>
      </c>
      <c r="C406" s="2" t="s">
        <v>22</v>
      </c>
      <c r="D406" s="2" t="s">
        <v>260</v>
      </c>
      <c r="E406" s="2" t="s">
        <v>369</v>
      </c>
      <c r="F406" s="2">
        <v>240</v>
      </c>
      <c r="G406" s="2">
        <v>2.25</v>
      </c>
      <c r="H406" s="2" t="s">
        <v>19</v>
      </c>
      <c r="I406" s="2" t="s">
        <v>95</v>
      </c>
      <c r="J406" s="2">
        <v>20</v>
      </c>
      <c r="K406" s="2" t="s">
        <v>21</v>
      </c>
      <c r="L406" s="2">
        <v>1428</v>
      </c>
    </row>
    <row r="407" spans="1:12" ht="15" customHeight="1" x14ac:dyDescent="0.25">
      <c r="A407" s="2">
        <v>1</v>
      </c>
      <c r="B407" s="2">
        <v>290</v>
      </c>
      <c r="C407" s="2" t="s">
        <v>22</v>
      </c>
      <c r="D407" s="2" t="s">
        <v>260</v>
      </c>
      <c r="E407" s="2" t="s">
        <v>370</v>
      </c>
      <c r="F407" s="2">
        <v>7570</v>
      </c>
      <c r="G407" s="2">
        <v>0.24</v>
      </c>
      <c r="H407" s="2" t="s">
        <v>19</v>
      </c>
      <c r="I407" s="2" t="s">
        <v>246</v>
      </c>
      <c r="J407" s="2">
        <v>100</v>
      </c>
      <c r="K407" s="2" t="s">
        <v>21</v>
      </c>
      <c r="L407" s="2">
        <v>523</v>
      </c>
    </row>
    <row r="408" spans="1:12" ht="15" customHeight="1" x14ac:dyDescent="0.25">
      <c r="A408" s="2">
        <v>1</v>
      </c>
      <c r="B408" s="2">
        <v>290</v>
      </c>
      <c r="C408" s="2" t="s">
        <v>22</v>
      </c>
      <c r="D408" s="2" t="s">
        <v>260</v>
      </c>
      <c r="E408" s="2" t="s">
        <v>370</v>
      </c>
      <c r="F408" s="2">
        <v>7570</v>
      </c>
      <c r="G408" s="2">
        <v>0.24</v>
      </c>
      <c r="H408" s="2" t="s">
        <v>19</v>
      </c>
      <c r="I408" s="2" t="s">
        <v>74</v>
      </c>
      <c r="J408" s="2">
        <v>50</v>
      </c>
      <c r="K408" s="2" t="s">
        <v>21</v>
      </c>
      <c r="L408" s="2">
        <v>806</v>
      </c>
    </row>
    <row r="409" spans="1:12" ht="15" customHeight="1" x14ac:dyDescent="0.25">
      <c r="A409" s="2">
        <v>1</v>
      </c>
      <c r="B409" s="2">
        <v>290</v>
      </c>
      <c r="C409" s="2" t="s">
        <v>22</v>
      </c>
      <c r="D409" s="2" t="s">
        <v>260</v>
      </c>
      <c r="E409" s="2" t="s">
        <v>370</v>
      </c>
      <c r="F409" s="2">
        <v>7570</v>
      </c>
      <c r="G409" s="2">
        <v>0.24</v>
      </c>
      <c r="H409" s="2" t="s">
        <v>19</v>
      </c>
      <c r="I409" s="2" t="s">
        <v>193</v>
      </c>
      <c r="J409" s="2">
        <v>400</v>
      </c>
      <c r="K409" s="2" t="s">
        <v>21</v>
      </c>
      <c r="L409" s="2">
        <v>809</v>
      </c>
    </row>
    <row r="410" spans="1:12" ht="15" customHeight="1" x14ac:dyDescent="0.25">
      <c r="A410" s="2">
        <v>1</v>
      </c>
      <c r="B410" s="2">
        <v>290</v>
      </c>
      <c r="C410" s="2" t="s">
        <v>22</v>
      </c>
      <c r="D410" s="2" t="s">
        <v>260</v>
      </c>
      <c r="E410" s="2" t="s">
        <v>370</v>
      </c>
      <c r="F410" s="2">
        <v>7570</v>
      </c>
      <c r="G410" s="2">
        <v>0.24</v>
      </c>
      <c r="H410" s="2" t="s">
        <v>19</v>
      </c>
      <c r="I410" s="2" t="s">
        <v>80</v>
      </c>
      <c r="J410" s="2">
        <v>5000</v>
      </c>
      <c r="K410" s="2" t="s">
        <v>21</v>
      </c>
      <c r="L410" s="2">
        <v>1413</v>
      </c>
    </row>
    <row r="411" spans="1:12" ht="15" customHeight="1" x14ac:dyDescent="0.25">
      <c r="A411" s="2">
        <v>1</v>
      </c>
      <c r="B411" s="2">
        <v>290</v>
      </c>
      <c r="C411" s="2" t="s">
        <v>22</v>
      </c>
      <c r="D411" s="2" t="s">
        <v>260</v>
      </c>
      <c r="E411" s="2" t="s">
        <v>370</v>
      </c>
      <c r="F411" s="2">
        <v>7570</v>
      </c>
      <c r="G411" s="2">
        <v>0.24</v>
      </c>
      <c r="H411" s="2" t="s">
        <v>19</v>
      </c>
      <c r="I411" s="2" t="s">
        <v>95</v>
      </c>
      <c r="J411" s="2">
        <v>2000</v>
      </c>
      <c r="K411" s="2" t="s">
        <v>21</v>
      </c>
      <c r="L411" s="2">
        <v>1428</v>
      </c>
    </row>
    <row r="412" spans="1:12" ht="15" customHeight="1" x14ac:dyDescent="0.25">
      <c r="A412" s="2">
        <v>1</v>
      </c>
      <c r="B412" s="2">
        <v>291</v>
      </c>
      <c r="C412" s="2" t="s">
        <v>22</v>
      </c>
      <c r="D412" s="2" t="s">
        <v>260</v>
      </c>
      <c r="E412" s="2" t="s">
        <v>371</v>
      </c>
      <c r="F412" s="2">
        <v>3040</v>
      </c>
      <c r="G412" s="2">
        <v>0.34</v>
      </c>
      <c r="H412" s="2" t="s">
        <v>19</v>
      </c>
      <c r="I412" s="2" t="s">
        <v>67</v>
      </c>
      <c r="J412" s="2">
        <v>20</v>
      </c>
      <c r="K412" s="2" t="s">
        <v>21</v>
      </c>
      <c r="L412" s="2">
        <v>251</v>
      </c>
    </row>
    <row r="413" spans="1:12" ht="15" customHeight="1" x14ac:dyDescent="0.25">
      <c r="A413" s="2">
        <v>1</v>
      </c>
      <c r="B413" s="2">
        <v>291</v>
      </c>
      <c r="C413" s="2" t="s">
        <v>22</v>
      </c>
      <c r="D413" s="2" t="s">
        <v>260</v>
      </c>
      <c r="E413" s="2" t="s">
        <v>371</v>
      </c>
      <c r="F413" s="2">
        <v>3040</v>
      </c>
      <c r="G413" s="2">
        <v>0.34</v>
      </c>
      <c r="H413" s="2" t="s">
        <v>19</v>
      </c>
      <c r="I413" s="2" t="s">
        <v>80</v>
      </c>
      <c r="J413" s="2">
        <v>2000</v>
      </c>
      <c r="K413" s="2" t="s">
        <v>21</v>
      </c>
      <c r="L413" s="2">
        <v>1413</v>
      </c>
    </row>
    <row r="414" spans="1:12" ht="15" customHeight="1" x14ac:dyDescent="0.25">
      <c r="A414" s="2">
        <v>1</v>
      </c>
      <c r="B414" s="2">
        <v>291</v>
      </c>
      <c r="C414" s="2" t="s">
        <v>22</v>
      </c>
      <c r="D414" s="2" t="s">
        <v>260</v>
      </c>
      <c r="E414" s="2" t="s">
        <v>371</v>
      </c>
      <c r="F414" s="2">
        <v>3040</v>
      </c>
      <c r="G414" s="2">
        <v>0.34</v>
      </c>
      <c r="H414" s="2" t="s">
        <v>19</v>
      </c>
      <c r="I414" s="2" t="s">
        <v>95</v>
      </c>
      <c r="J414" s="2">
        <v>1000</v>
      </c>
      <c r="K414" s="2" t="s">
        <v>21</v>
      </c>
      <c r="L414" s="2">
        <v>1428</v>
      </c>
    </row>
    <row r="415" spans="1:12" ht="15" customHeight="1" x14ac:dyDescent="0.25">
      <c r="A415" s="2">
        <v>1</v>
      </c>
      <c r="B415" s="2">
        <v>292</v>
      </c>
      <c r="C415" s="2" t="s">
        <v>16</v>
      </c>
      <c r="D415" s="2" t="s">
        <v>366</v>
      </c>
      <c r="E415" s="2" t="s">
        <v>372</v>
      </c>
      <c r="F415" s="2">
        <v>2000</v>
      </c>
      <c r="G415" s="2">
        <v>0.11</v>
      </c>
      <c r="H415" s="2" t="s">
        <v>19</v>
      </c>
      <c r="I415" s="2" t="s">
        <v>95</v>
      </c>
      <c r="J415" s="2">
        <v>2000</v>
      </c>
      <c r="K415" s="2" t="s">
        <v>21</v>
      </c>
      <c r="L415" s="2">
        <v>1101</v>
      </c>
    </row>
    <row r="416" spans="1:12" ht="15" customHeight="1" x14ac:dyDescent="0.25">
      <c r="A416" s="2">
        <v>1</v>
      </c>
      <c r="B416" s="2">
        <v>293</v>
      </c>
      <c r="C416" s="2" t="s">
        <v>96</v>
      </c>
      <c r="D416" s="2" t="s">
        <v>328</v>
      </c>
      <c r="E416" s="2" t="s">
        <v>373</v>
      </c>
      <c r="F416" s="2">
        <v>4100</v>
      </c>
      <c r="G416" s="2">
        <v>0.12</v>
      </c>
      <c r="H416" s="2" t="s">
        <v>19</v>
      </c>
      <c r="I416" s="2" t="s">
        <v>193</v>
      </c>
      <c r="J416" s="2">
        <v>100</v>
      </c>
      <c r="K416" s="2" t="s">
        <v>21</v>
      </c>
      <c r="L416" s="2">
        <v>809</v>
      </c>
    </row>
    <row r="417" spans="1:13" ht="15" customHeight="1" x14ac:dyDescent="0.25">
      <c r="A417" s="2">
        <v>1</v>
      </c>
      <c r="B417" s="2">
        <v>293</v>
      </c>
      <c r="C417" s="2" t="s">
        <v>96</v>
      </c>
      <c r="D417" s="2" t="s">
        <v>328</v>
      </c>
      <c r="E417" s="2" t="s">
        <v>373</v>
      </c>
      <c r="F417" s="2">
        <v>4100</v>
      </c>
      <c r="G417" s="2">
        <v>0.12</v>
      </c>
      <c r="H417" s="2" t="s">
        <v>19</v>
      </c>
      <c r="I417" s="2" t="s">
        <v>79</v>
      </c>
      <c r="J417" s="2">
        <v>500</v>
      </c>
      <c r="K417" s="2" t="s">
        <v>21</v>
      </c>
      <c r="L417" s="2">
        <v>890</v>
      </c>
    </row>
    <row r="418" spans="1:13" ht="15" customHeight="1" x14ac:dyDescent="0.25">
      <c r="A418" s="2">
        <v>1</v>
      </c>
      <c r="B418" s="2">
        <v>293</v>
      </c>
      <c r="C418" s="2" t="s">
        <v>96</v>
      </c>
      <c r="D418" s="2" t="s">
        <v>328</v>
      </c>
      <c r="E418" s="2" t="s">
        <v>373</v>
      </c>
      <c r="F418" s="2">
        <v>4100</v>
      </c>
      <c r="G418" s="2">
        <v>0.12</v>
      </c>
      <c r="H418" s="2" t="s">
        <v>19</v>
      </c>
      <c r="I418" s="2" t="s">
        <v>95</v>
      </c>
      <c r="J418" s="2">
        <v>3000</v>
      </c>
      <c r="K418" s="2" t="s">
        <v>21</v>
      </c>
      <c r="L418" s="2">
        <v>1428</v>
      </c>
    </row>
    <row r="419" spans="1:13" ht="15" customHeight="1" x14ac:dyDescent="0.25">
      <c r="A419" s="2">
        <v>1</v>
      </c>
      <c r="B419" s="2">
        <v>294</v>
      </c>
      <c r="C419" s="2" t="s">
        <v>16</v>
      </c>
      <c r="D419" s="2" t="s">
        <v>374</v>
      </c>
      <c r="E419" s="2" t="s">
        <v>375</v>
      </c>
      <c r="F419" s="2">
        <v>5</v>
      </c>
      <c r="G419" s="2">
        <v>2.77</v>
      </c>
      <c r="H419" s="2" t="s">
        <v>19</v>
      </c>
      <c r="I419" s="2" t="s">
        <v>80</v>
      </c>
      <c r="J419" s="2">
        <v>5</v>
      </c>
      <c r="K419" s="2" t="s">
        <v>21</v>
      </c>
      <c r="L419" s="2">
        <v>1413</v>
      </c>
      <c r="M419">
        <v>20</v>
      </c>
    </row>
    <row r="420" spans="1:13" ht="15" customHeight="1" x14ac:dyDescent="0.25">
      <c r="A420" s="2">
        <v>1</v>
      </c>
      <c r="B420" s="2">
        <v>295</v>
      </c>
      <c r="C420" s="2" t="s">
        <v>35</v>
      </c>
      <c r="D420" s="2" t="s">
        <v>54</v>
      </c>
      <c r="E420" s="2" t="s">
        <v>376</v>
      </c>
      <c r="F420" s="2">
        <v>5</v>
      </c>
      <c r="G420" s="2">
        <v>2.2000000000000002</v>
      </c>
      <c r="H420" s="2" t="s">
        <v>19</v>
      </c>
      <c r="I420" s="2" t="s">
        <v>80</v>
      </c>
      <c r="J420" s="2">
        <v>5</v>
      </c>
      <c r="K420" s="2" t="s">
        <v>21</v>
      </c>
      <c r="L420" s="2">
        <v>1413</v>
      </c>
      <c r="M420">
        <v>10</v>
      </c>
    </row>
    <row r="421" spans="1:13" ht="15" customHeight="1" x14ac:dyDescent="0.25">
      <c r="A421" s="2">
        <v>1</v>
      </c>
      <c r="B421" s="2">
        <v>296</v>
      </c>
      <c r="C421" s="2" t="s">
        <v>35</v>
      </c>
      <c r="D421" s="2" t="s">
        <v>54</v>
      </c>
      <c r="E421" s="2" t="s">
        <v>377</v>
      </c>
      <c r="F421" s="2">
        <v>5</v>
      </c>
      <c r="G421" s="2">
        <v>1.89</v>
      </c>
      <c r="H421" s="2" t="s">
        <v>19</v>
      </c>
      <c r="I421" s="2" t="s">
        <v>80</v>
      </c>
      <c r="J421" s="2">
        <v>5</v>
      </c>
      <c r="K421" s="2" t="s">
        <v>21</v>
      </c>
      <c r="L421" s="2">
        <v>1413</v>
      </c>
    </row>
    <row r="422" spans="1:13" ht="15" customHeight="1" x14ac:dyDescent="0.25">
      <c r="A422" s="2">
        <v>1</v>
      </c>
      <c r="B422" s="2">
        <v>297</v>
      </c>
      <c r="C422" s="2" t="s">
        <v>35</v>
      </c>
      <c r="D422" s="2" t="s">
        <v>54</v>
      </c>
      <c r="E422" s="2" t="s">
        <v>378</v>
      </c>
      <c r="F422" s="2">
        <v>5</v>
      </c>
      <c r="G422" s="2">
        <v>1.89</v>
      </c>
      <c r="H422" s="2" t="s">
        <v>19</v>
      </c>
      <c r="I422" s="2" t="s">
        <v>80</v>
      </c>
      <c r="J422" s="2">
        <v>5</v>
      </c>
      <c r="K422" s="2" t="s">
        <v>21</v>
      </c>
      <c r="L422" s="2">
        <v>1413</v>
      </c>
    </row>
    <row r="423" spans="1:13" ht="15" customHeight="1" x14ac:dyDescent="0.25">
      <c r="A423" s="2">
        <v>1</v>
      </c>
      <c r="B423" s="2">
        <v>298</v>
      </c>
      <c r="C423" s="2" t="s">
        <v>35</v>
      </c>
      <c r="D423" s="2" t="s">
        <v>54</v>
      </c>
      <c r="E423" s="2" t="s">
        <v>379</v>
      </c>
      <c r="F423" s="2">
        <v>15</v>
      </c>
      <c r="G423" s="2">
        <v>1.94</v>
      </c>
      <c r="H423" s="2" t="s">
        <v>19</v>
      </c>
      <c r="I423" s="2" t="s">
        <v>80</v>
      </c>
      <c r="J423" s="2">
        <v>5</v>
      </c>
      <c r="K423" s="2" t="s">
        <v>21</v>
      </c>
      <c r="L423" s="2">
        <v>1413</v>
      </c>
    </row>
    <row r="424" spans="1:13" ht="15" customHeight="1" x14ac:dyDescent="0.25">
      <c r="A424" s="2">
        <v>1</v>
      </c>
      <c r="B424" s="2">
        <v>299</v>
      </c>
      <c r="C424" s="2" t="s">
        <v>16</v>
      </c>
      <c r="D424" s="2" t="s">
        <v>380</v>
      </c>
      <c r="E424" s="2" t="s">
        <v>381</v>
      </c>
      <c r="F424" s="2">
        <v>20</v>
      </c>
      <c r="G424" s="2">
        <v>0.4</v>
      </c>
      <c r="H424" s="2" t="s">
        <v>19</v>
      </c>
      <c r="I424" s="2" t="s">
        <v>80</v>
      </c>
      <c r="J424" s="2">
        <v>20</v>
      </c>
      <c r="K424" s="2" t="s">
        <v>21</v>
      </c>
      <c r="L424" s="2">
        <v>1413</v>
      </c>
      <c r="M424">
        <v>25</v>
      </c>
    </row>
    <row r="425" spans="1:13" ht="15" customHeight="1" x14ac:dyDescent="0.25">
      <c r="A425" s="2">
        <v>1</v>
      </c>
      <c r="B425" s="2">
        <v>300</v>
      </c>
      <c r="C425" s="2" t="s">
        <v>16</v>
      </c>
      <c r="D425" s="2" t="s">
        <v>382</v>
      </c>
      <c r="E425" s="2" t="s">
        <v>383</v>
      </c>
      <c r="F425" s="2">
        <v>20</v>
      </c>
      <c r="G425" s="2">
        <v>0.39</v>
      </c>
      <c r="H425" s="2" t="s">
        <v>19</v>
      </c>
      <c r="I425" s="2" t="s">
        <v>80</v>
      </c>
      <c r="J425" s="2">
        <v>20</v>
      </c>
      <c r="K425" s="2" t="s">
        <v>21</v>
      </c>
      <c r="L425" s="2">
        <v>1413</v>
      </c>
    </row>
    <row r="426" spans="1:13" ht="15" customHeight="1" x14ac:dyDescent="0.25">
      <c r="A426" s="2">
        <v>1</v>
      </c>
      <c r="B426" s="2">
        <v>301</v>
      </c>
      <c r="C426" s="2" t="s">
        <v>16</v>
      </c>
      <c r="D426" s="2" t="s">
        <v>384</v>
      </c>
      <c r="E426" s="2" t="s">
        <v>385</v>
      </c>
      <c r="F426" s="2">
        <v>20</v>
      </c>
      <c r="G426" s="2">
        <v>0.39</v>
      </c>
      <c r="H426" s="2" t="s">
        <v>19</v>
      </c>
      <c r="I426" s="2" t="s">
        <v>80</v>
      </c>
      <c r="J426" s="2">
        <v>20</v>
      </c>
      <c r="K426" s="2" t="s">
        <v>21</v>
      </c>
      <c r="L426" s="2">
        <v>1413</v>
      </c>
    </row>
    <row r="427" spans="1:13" ht="15" customHeight="1" x14ac:dyDescent="0.25">
      <c r="A427" s="2">
        <v>1</v>
      </c>
      <c r="B427" s="2">
        <v>302</v>
      </c>
      <c r="C427" s="2" t="s">
        <v>16</v>
      </c>
      <c r="D427" s="2" t="s">
        <v>273</v>
      </c>
      <c r="E427" s="2" t="s">
        <v>386</v>
      </c>
      <c r="F427" s="2">
        <v>5</v>
      </c>
      <c r="G427" s="2">
        <v>3.07</v>
      </c>
      <c r="H427" s="2" t="s">
        <v>19</v>
      </c>
      <c r="I427" s="2" t="s">
        <v>80</v>
      </c>
      <c r="J427" s="2">
        <v>5</v>
      </c>
      <c r="K427" s="2" t="s">
        <v>21</v>
      </c>
      <c r="L427" s="2">
        <v>1413</v>
      </c>
    </row>
    <row r="428" spans="1:13" ht="15" customHeight="1" x14ac:dyDescent="0.25">
      <c r="A428" s="2">
        <v>1</v>
      </c>
      <c r="B428" s="2">
        <v>303</v>
      </c>
      <c r="C428" s="2" t="s">
        <v>16</v>
      </c>
      <c r="D428" s="2" t="s">
        <v>273</v>
      </c>
      <c r="E428" s="2" t="s">
        <v>387</v>
      </c>
      <c r="F428" s="2">
        <v>11</v>
      </c>
      <c r="G428" s="2">
        <v>2.81</v>
      </c>
      <c r="H428" s="2" t="s">
        <v>19</v>
      </c>
      <c r="I428" s="2" t="s">
        <v>80</v>
      </c>
      <c r="J428" s="2">
        <v>5</v>
      </c>
      <c r="K428" s="2" t="s">
        <v>21</v>
      </c>
      <c r="L428" s="2">
        <v>1413</v>
      </c>
    </row>
    <row r="429" spans="1:13" ht="15" customHeight="1" x14ac:dyDescent="0.25">
      <c r="A429" s="2">
        <v>1</v>
      </c>
      <c r="B429" s="2">
        <v>304</v>
      </c>
      <c r="C429" s="2" t="s">
        <v>16</v>
      </c>
      <c r="D429" s="2" t="s">
        <v>273</v>
      </c>
      <c r="E429" s="2" t="s">
        <v>388</v>
      </c>
      <c r="F429" s="2">
        <v>5</v>
      </c>
      <c r="G429" s="2">
        <v>3.07</v>
      </c>
      <c r="H429" s="2" t="s">
        <v>19</v>
      </c>
      <c r="I429" s="2" t="s">
        <v>80</v>
      </c>
      <c r="J429" s="2">
        <v>5</v>
      </c>
      <c r="K429" s="2" t="s">
        <v>21</v>
      </c>
      <c r="L429" s="2">
        <v>1413</v>
      </c>
      <c r="M429">
        <v>50</v>
      </c>
    </row>
    <row r="430" spans="1:13" ht="15" customHeight="1" x14ac:dyDescent="0.25">
      <c r="A430" s="2">
        <v>1</v>
      </c>
      <c r="B430" s="2">
        <v>305</v>
      </c>
      <c r="C430" s="2" t="s">
        <v>16</v>
      </c>
      <c r="D430" s="2" t="s">
        <v>389</v>
      </c>
      <c r="E430" s="2" t="s">
        <v>390</v>
      </c>
      <c r="F430" s="2">
        <v>50</v>
      </c>
      <c r="G430" s="2">
        <v>0.55000000000000004</v>
      </c>
      <c r="H430" s="2" t="s">
        <v>19</v>
      </c>
      <c r="I430" s="2" t="s">
        <v>80</v>
      </c>
      <c r="J430" s="2">
        <v>50</v>
      </c>
      <c r="K430" s="2" t="s">
        <v>21</v>
      </c>
      <c r="L430" s="2">
        <v>1413</v>
      </c>
      <c r="M430">
        <v>50</v>
      </c>
    </row>
    <row r="431" spans="1:13" ht="15" customHeight="1" x14ac:dyDescent="0.25">
      <c r="A431" s="2">
        <v>1</v>
      </c>
      <c r="B431" s="2">
        <v>306</v>
      </c>
      <c r="C431" s="2" t="s">
        <v>16</v>
      </c>
      <c r="D431" s="2" t="s">
        <v>391</v>
      </c>
      <c r="E431" s="2" t="s">
        <v>392</v>
      </c>
      <c r="F431" s="2">
        <v>50</v>
      </c>
      <c r="G431" s="2">
        <v>0.55000000000000004</v>
      </c>
      <c r="H431" s="2" t="s">
        <v>19</v>
      </c>
      <c r="I431" s="2" t="s">
        <v>80</v>
      </c>
      <c r="J431" s="2">
        <v>50</v>
      </c>
      <c r="K431" s="2" t="s">
        <v>21</v>
      </c>
      <c r="L431" s="2">
        <v>1413</v>
      </c>
      <c r="M431">
        <v>2</v>
      </c>
    </row>
    <row r="432" spans="1:13" ht="15" customHeight="1" x14ac:dyDescent="0.25">
      <c r="A432" s="2">
        <v>1</v>
      </c>
      <c r="B432" s="2">
        <v>307</v>
      </c>
      <c r="C432" s="2" t="s">
        <v>16</v>
      </c>
      <c r="D432" s="2" t="s">
        <v>389</v>
      </c>
      <c r="E432" s="2" t="s">
        <v>393</v>
      </c>
      <c r="F432" s="2">
        <v>50</v>
      </c>
      <c r="G432" s="2">
        <v>0.52</v>
      </c>
      <c r="H432" s="2" t="s">
        <v>19</v>
      </c>
      <c r="I432" s="2" t="s">
        <v>80</v>
      </c>
      <c r="J432" s="2">
        <v>50</v>
      </c>
      <c r="K432" s="2" t="s">
        <v>21</v>
      </c>
      <c r="L432" s="2">
        <v>1413</v>
      </c>
      <c r="M432">
        <v>100</v>
      </c>
    </row>
    <row r="433" spans="1:13" ht="15" customHeight="1" x14ac:dyDescent="0.25">
      <c r="A433" s="2">
        <v>1</v>
      </c>
      <c r="B433" s="2">
        <v>308</v>
      </c>
      <c r="C433" s="2" t="s">
        <v>16</v>
      </c>
      <c r="D433" s="2" t="s">
        <v>389</v>
      </c>
      <c r="E433" s="2" t="s">
        <v>394</v>
      </c>
      <c r="F433" s="2">
        <v>18</v>
      </c>
      <c r="G433" s="2">
        <v>3.7</v>
      </c>
      <c r="H433" s="2" t="s">
        <v>19</v>
      </c>
      <c r="I433" s="2" t="s">
        <v>26</v>
      </c>
      <c r="J433" s="2">
        <v>5</v>
      </c>
      <c r="K433" s="2" t="s">
        <v>21</v>
      </c>
      <c r="L433" s="2">
        <v>823</v>
      </c>
      <c r="M433">
        <v>300</v>
      </c>
    </row>
    <row r="434" spans="1:13" ht="15" customHeight="1" x14ac:dyDescent="0.25">
      <c r="A434" s="2">
        <v>1</v>
      </c>
      <c r="B434" s="2">
        <v>308</v>
      </c>
      <c r="C434" s="2" t="s">
        <v>16</v>
      </c>
      <c r="D434" s="2" t="s">
        <v>389</v>
      </c>
      <c r="E434" s="2" t="s">
        <v>394</v>
      </c>
      <c r="F434" s="2">
        <v>18</v>
      </c>
      <c r="G434" s="2">
        <v>3.7</v>
      </c>
      <c r="H434" s="2" t="s">
        <v>19</v>
      </c>
      <c r="I434" s="2" t="s">
        <v>80</v>
      </c>
      <c r="J434" s="2">
        <v>10</v>
      </c>
      <c r="K434" s="2" t="s">
        <v>21</v>
      </c>
      <c r="L434" s="2">
        <v>1413</v>
      </c>
      <c r="M434">
        <v>100</v>
      </c>
    </row>
    <row r="435" spans="1:13" ht="15" customHeight="1" x14ac:dyDescent="0.25">
      <c r="A435" s="2">
        <v>1</v>
      </c>
      <c r="B435" s="2">
        <v>309</v>
      </c>
      <c r="C435" s="2" t="s">
        <v>16</v>
      </c>
      <c r="D435" s="2" t="s">
        <v>389</v>
      </c>
      <c r="E435" s="2" t="s">
        <v>395</v>
      </c>
      <c r="F435" s="2">
        <v>9</v>
      </c>
      <c r="G435" s="2">
        <v>3.85</v>
      </c>
      <c r="H435" s="2" t="s">
        <v>19</v>
      </c>
      <c r="I435" s="2" t="s">
        <v>26</v>
      </c>
      <c r="J435" s="2">
        <v>5</v>
      </c>
      <c r="K435" s="2" t="s">
        <v>21</v>
      </c>
      <c r="L435" s="2">
        <v>823</v>
      </c>
    </row>
    <row r="436" spans="1:13" ht="15" customHeight="1" x14ac:dyDescent="0.25">
      <c r="A436" s="2">
        <v>1</v>
      </c>
      <c r="B436" s="2">
        <v>310</v>
      </c>
      <c r="C436" s="2" t="s">
        <v>16</v>
      </c>
      <c r="D436" s="2" t="s">
        <v>389</v>
      </c>
      <c r="E436" s="2" t="s">
        <v>396</v>
      </c>
      <c r="F436" s="2">
        <v>9</v>
      </c>
      <c r="G436" s="2">
        <v>3.93</v>
      </c>
      <c r="H436" s="2" t="s">
        <v>19</v>
      </c>
      <c r="I436" s="2" t="s">
        <v>26</v>
      </c>
      <c r="J436" s="2">
        <v>5</v>
      </c>
      <c r="K436" s="2" t="s">
        <v>21</v>
      </c>
      <c r="L436" s="2">
        <v>823</v>
      </c>
      <c r="M436">
        <v>1000</v>
      </c>
    </row>
    <row r="437" spans="1:13" ht="15" customHeight="1" x14ac:dyDescent="0.25">
      <c r="A437" s="2">
        <v>1</v>
      </c>
      <c r="B437" s="2">
        <v>311</v>
      </c>
      <c r="C437" s="2" t="s">
        <v>35</v>
      </c>
      <c r="D437" s="2" t="s">
        <v>389</v>
      </c>
      <c r="E437" s="2" t="s">
        <v>397</v>
      </c>
      <c r="F437" s="2">
        <v>55</v>
      </c>
      <c r="G437" s="2">
        <v>2.5499999999999998</v>
      </c>
      <c r="H437" s="2" t="s">
        <v>19</v>
      </c>
      <c r="I437" s="2" t="s">
        <v>26</v>
      </c>
      <c r="J437" s="2">
        <v>5</v>
      </c>
      <c r="K437" s="2" t="s">
        <v>21</v>
      </c>
      <c r="L437" s="2">
        <v>823</v>
      </c>
    </row>
    <row r="438" spans="1:13" ht="15" customHeight="1" x14ac:dyDescent="0.25">
      <c r="A438" s="2">
        <v>1</v>
      </c>
      <c r="B438" s="2">
        <v>311</v>
      </c>
      <c r="C438" s="2" t="s">
        <v>35</v>
      </c>
      <c r="D438" s="2" t="s">
        <v>389</v>
      </c>
      <c r="E438" s="2" t="s">
        <v>397</v>
      </c>
      <c r="F438" s="2">
        <v>55</v>
      </c>
      <c r="G438" s="2">
        <v>2.5499999999999998</v>
      </c>
      <c r="H438" s="2" t="s">
        <v>19</v>
      </c>
      <c r="I438" s="2" t="s">
        <v>80</v>
      </c>
      <c r="J438" s="2">
        <v>50</v>
      </c>
      <c r="K438" s="2" t="s">
        <v>21</v>
      </c>
      <c r="L438" s="2">
        <v>1413</v>
      </c>
    </row>
    <row r="439" spans="1:13" ht="15" customHeight="1" x14ac:dyDescent="0.25">
      <c r="A439" s="2">
        <v>1</v>
      </c>
      <c r="B439" s="2">
        <v>312</v>
      </c>
      <c r="C439" s="2" t="s">
        <v>35</v>
      </c>
      <c r="D439" s="2" t="s">
        <v>389</v>
      </c>
      <c r="E439" s="2" t="s">
        <v>398</v>
      </c>
      <c r="F439" s="2">
        <v>55</v>
      </c>
      <c r="G439" s="2">
        <v>3.1</v>
      </c>
      <c r="H439" s="2" t="s">
        <v>19</v>
      </c>
      <c r="I439" s="2" t="s">
        <v>26</v>
      </c>
      <c r="J439" s="2">
        <v>5</v>
      </c>
      <c r="K439" s="2" t="s">
        <v>21</v>
      </c>
      <c r="L439" s="2">
        <v>823</v>
      </c>
    </row>
    <row r="440" spans="1:13" ht="15" customHeight="1" x14ac:dyDescent="0.25">
      <c r="A440" s="2">
        <v>1</v>
      </c>
      <c r="B440" s="2">
        <v>312</v>
      </c>
      <c r="C440" s="2" t="s">
        <v>35</v>
      </c>
      <c r="D440" s="2" t="s">
        <v>389</v>
      </c>
      <c r="E440" s="2" t="s">
        <v>398</v>
      </c>
      <c r="F440" s="2">
        <v>55</v>
      </c>
      <c r="G440" s="2">
        <v>3.1</v>
      </c>
      <c r="H440" s="2" t="s">
        <v>19</v>
      </c>
      <c r="I440" s="2" t="s">
        <v>80</v>
      </c>
      <c r="J440" s="2">
        <v>50</v>
      </c>
      <c r="K440" s="2" t="s">
        <v>21</v>
      </c>
      <c r="L440" s="2">
        <v>1413</v>
      </c>
      <c r="M440">
        <v>500</v>
      </c>
    </row>
    <row r="441" spans="1:13" ht="15" customHeight="1" x14ac:dyDescent="0.25">
      <c r="A441" s="2">
        <v>1</v>
      </c>
      <c r="B441" s="2">
        <v>313</v>
      </c>
      <c r="C441" s="2" t="s">
        <v>35</v>
      </c>
      <c r="D441" s="2" t="s">
        <v>389</v>
      </c>
      <c r="E441" s="2" t="s">
        <v>399</v>
      </c>
      <c r="F441" s="2">
        <v>61</v>
      </c>
      <c r="G441" s="2">
        <v>3.27</v>
      </c>
      <c r="H441" s="2" t="s">
        <v>19</v>
      </c>
      <c r="I441" s="2" t="s">
        <v>26</v>
      </c>
      <c r="J441" s="2">
        <v>5</v>
      </c>
      <c r="K441" s="2" t="s">
        <v>21</v>
      </c>
      <c r="L441" s="2">
        <v>823</v>
      </c>
      <c r="M441">
        <v>5</v>
      </c>
    </row>
    <row r="442" spans="1:13" ht="15" customHeight="1" x14ac:dyDescent="0.25">
      <c r="A442" s="2">
        <v>1</v>
      </c>
      <c r="B442" s="2">
        <v>313</v>
      </c>
      <c r="C442" s="2" t="s">
        <v>35</v>
      </c>
      <c r="D442" s="2" t="s">
        <v>389</v>
      </c>
      <c r="E442" s="2" t="s">
        <v>399</v>
      </c>
      <c r="F442" s="2">
        <v>61</v>
      </c>
      <c r="G442" s="2">
        <v>3.27</v>
      </c>
      <c r="H442" s="2" t="s">
        <v>19</v>
      </c>
      <c r="I442" s="2" t="s">
        <v>80</v>
      </c>
      <c r="J442" s="2">
        <v>50</v>
      </c>
      <c r="K442" s="2" t="s">
        <v>21</v>
      </c>
      <c r="L442" s="2">
        <v>1413</v>
      </c>
    </row>
    <row r="443" spans="1:13" ht="15" customHeight="1" x14ac:dyDescent="0.25">
      <c r="A443" s="2">
        <v>1</v>
      </c>
      <c r="B443" s="2">
        <v>315</v>
      </c>
      <c r="C443" s="2" t="s">
        <v>22</v>
      </c>
      <c r="D443" s="2" t="s">
        <v>260</v>
      </c>
      <c r="E443" s="2" t="s">
        <v>400</v>
      </c>
      <c r="F443" s="2">
        <v>40</v>
      </c>
      <c r="G443" s="2">
        <v>4.87</v>
      </c>
      <c r="H443" s="2" t="s">
        <v>38</v>
      </c>
      <c r="I443" s="2" t="s">
        <v>26</v>
      </c>
      <c r="J443" s="2">
        <v>25</v>
      </c>
      <c r="K443" s="2" t="s">
        <v>21</v>
      </c>
      <c r="L443" s="2">
        <v>823</v>
      </c>
    </row>
    <row r="444" spans="1:13" ht="15" customHeight="1" x14ac:dyDescent="0.25">
      <c r="A444" s="2">
        <v>1</v>
      </c>
      <c r="B444" s="2">
        <v>316</v>
      </c>
      <c r="C444" s="2" t="s">
        <v>96</v>
      </c>
      <c r="D444" s="2" t="s">
        <v>401</v>
      </c>
      <c r="E444" s="2" t="s">
        <v>402</v>
      </c>
      <c r="F444" s="2">
        <v>300</v>
      </c>
      <c r="G444" s="2">
        <v>0.85</v>
      </c>
      <c r="H444" s="2" t="s">
        <v>19</v>
      </c>
      <c r="I444" s="2" t="s">
        <v>80</v>
      </c>
      <c r="J444" s="2">
        <v>300</v>
      </c>
      <c r="K444" s="2" t="s">
        <v>21</v>
      </c>
      <c r="L444" s="2">
        <v>1413</v>
      </c>
    </row>
    <row r="445" spans="1:13" ht="15" customHeight="1" x14ac:dyDescent="0.25">
      <c r="A445" s="2">
        <v>1</v>
      </c>
      <c r="B445" s="2">
        <v>317</v>
      </c>
      <c r="C445" s="2" t="s">
        <v>16</v>
      </c>
      <c r="D445" s="2" t="s">
        <v>403</v>
      </c>
      <c r="E445" s="2" t="s">
        <v>404</v>
      </c>
      <c r="F445" s="2">
        <v>95</v>
      </c>
      <c r="G445" s="2">
        <v>2.52</v>
      </c>
      <c r="H445" s="2" t="s">
        <v>19</v>
      </c>
      <c r="I445" s="2" t="s">
        <v>20</v>
      </c>
      <c r="J445" s="2">
        <v>50</v>
      </c>
      <c r="K445" s="2" t="s">
        <v>21</v>
      </c>
      <c r="L445" s="2">
        <v>1215</v>
      </c>
    </row>
    <row r="446" spans="1:13" ht="15" customHeight="1" x14ac:dyDescent="0.25">
      <c r="A446" s="2">
        <v>1</v>
      </c>
      <c r="B446" s="2">
        <v>318</v>
      </c>
      <c r="C446" s="2" t="s">
        <v>22</v>
      </c>
      <c r="D446" s="2" t="s">
        <v>28</v>
      </c>
      <c r="E446" s="2" t="s">
        <v>405</v>
      </c>
      <c r="F446" s="2">
        <v>14</v>
      </c>
      <c r="G446" s="2">
        <v>4.1399999999999997</v>
      </c>
      <c r="H446" s="2" t="s">
        <v>19</v>
      </c>
      <c r="I446" s="2" t="s">
        <v>26</v>
      </c>
      <c r="J446" s="2">
        <v>1</v>
      </c>
      <c r="K446" s="2" t="s">
        <v>21</v>
      </c>
      <c r="L446" s="2">
        <v>286</v>
      </c>
      <c r="M446">
        <v>200</v>
      </c>
    </row>
    <row r="447" spans="1:13" ht="15" customHeight="1" x14ac:dyDescent="0.25">
      <c r="A447" s="2">
        <v>1</v>
      </c>
      <c r="B447" s="2">
        <v>318</v>
      </c>
      <c r="C447" s="2" t="s">
        <v>22</v>
      </c>
      <c r="D447" s="2" t="s">
        <v>28</v>
      </c>
      <c r="E447" s="2" t="s">
        <v>405</v>
      </c>
      <c r="F447" s="2">
        <v>14</v>
      </c>
      <c r="G447" s="2">
        <v>4.1399999999999997</v>
      </c>
      <c r="H447" s="2" t="s">
        <v>19</v>
      </c>
      <c r="I447" s="2" t="s">
        <v>26</v>
      </c>
      <c r="J447" s="2">
        <v>1</v>
      </c>
      <c r="K447" s="2" t="s">
        <v>21</v>
      </c>
      <c r="L447" s="2">
        <v>823</v>
      </c>
    </row>
    <row r="448" spans="1:13" ht="15" customHeight="1" x14ac:dyDescent="0.25">
      <c r="A448" s="2">
        <v>1</v>
      </c>
      <c r="B448" s="2">
        <v>318</v>
      </c>
      <c r="C448" s="2" t="s">
        <v>22</v>
      </c>
      <c r="D448" s="2" t="s">
        <v>28</v>
      </c>
      <c r="E448" s="2" t="s">
        <v>405</v>
      </c>
      <c r="F448" s="2">
        <v>14</v>
      </c>
      <c r="G448" s="2">
        <v>4.1399999999999997</v>
      </c>
      <c r="H448" s="2" t="s">
        <v>19</v>
      </c>
      <c r="I448" s="2" t="s">
        <v>26</v>
      </c>
      <c r="J448" s="2">
        <v>12</v>
      </c>
      <c r="K448" s="2" t="s">
        <v>21</v>
      </c>
      <c r="L448" s="2">
        <v>1004</v>
      </c>
    </row>
    <row r="449" spans="1:13" ht="15" customHeight="1" x14ac:dyDescent="0.25">
      <c r="A449" s="2">
        <v>1</v>
      </c>
      <c r="B449" s="2">
        <v>319</v>
      </c>
      <c r="C449" s="2" t="s">
        <v>22</v>
      </c>
      <c r="D449" s="2" t="s">
        <v>28</v>
      </c>
      <c r="E449" s="2" t="s">
        <v>406</v>
      </c>
      <c r="F449" s="2">
        <v>21</v>
      </c>
      <c r="G449" s="2">
        <v>4.04</v>
      </c>
      <c r="H449" s="2" t="s">
        <v>19</v>
      </c>
      <c r="I449" s="2" t="s">
        <v>26</v>
      </c>
      <c r="J449" s="2">
        <v>1</v>
      </c>
      <c r="K449" s="2" t="s">
        <v>21</v>
      </c>
      <c r="L449" s="2">
        <v>286</v>
      </c>
      <c r="M449">
        <v>5000</v>
      </c>
    </row>
    <row r="450" spans="1:13" ht="15" customHeight="1" x14ac:dyDescent="0.25">
      <c r="A450" s="2">
        <v>1</v>
      </c>
      <c r="B450" s="2">
        <v>319</v>
      </c>
      <c r="C450" s="2" t="s">
        <v>22</v>
      </c>
      <c r="D450" s="2" t="s">
        <v>28</v>
      </c>
      <c r="E450" s="2" t="s">
        <v>406</v>
      </c>
      <c r="F450" s="2">
        <v>21</v>
      </c>
      <c r="G450" s="2">
        <v>4.04</v>
      </c>
      <c r="H450" s="2" t="s">
        <v>19</v>
      </c>
      <c r="I450" s="2" t="s">
        <v>51</v>
      </c>
      <c r="J450" s="2">
        <v>6</v>
      </c>
      <c r="K450" s="2" t="s">
        <v>21</v>
      </c>
      <c r="L450" s="2">
        <v>840</v>
      </c>
    </row>
    <row r="451" spans="1:13" ht="15" customHeight="1" x14ac:dyDescent="0.25">
      <c r="A451" s="2">
        <v>1</v>
      </c>
      <c r="B451" s="2">
        <v>319</v>
      </c>
      <c r="C451" s="2" t="s">
        <v>22</v>
      </c>
      <c r="D451" s="2" t="s">
        <v>28</v>
      </c>
      <c r="E451" s="2" t="s">
        <v>406</v>
      </c>
      <c r="F451" s="2">
        <v>21</v>
      </c>
      <c r="G451" s="2">
        <v>4.04</v>
      </c>
      <c r="H451" s="2" t="s">
        <v>19</v>
      </c>
      <c r="I451" s="2" t="s">
        <v>26</v>
      </c>
      <c r="J451" s="2">
        <v>12</v>
      </c>
      <c r="K451" s="2" t="s">
        <v>21</v>
      </c>
      <c r="L451" s="2">
        <v>1004</v>
      </c>
    </row>
    <row r="452" spans="1:13" ht="15" customHeight="1" x14ac:dyDescent="0.25">
      <c r="A452" s="2">
        <v>1</v>
      </c>
      <c r="B452" s="2">
        <v>320</v>
      </c>
      <c r="C452" s="2" t="s">
        <v>22</v>
      </c>
      <c r="D452" s="2" t="s">
        <v>28</v>
      </c>
      <c r="E452" s="2" t="s">
        <v>407</v>
      </c>
      <c r="F452" s="2">
        <v>5</v>
      </c>
      <c r="G452" s="2">
        <v>10.69</v>
      </c>
      <c r="H452" s="2" t="s">
        <v>19</v>
      </c>
      <c r="I452" s="2" t="s">
        <v>26</v>
      </c>
      <c r="J452" s="2">
        <v>1</v>
      </c>
      <c r="K452" s="2" t="s">
        <v>21</v>
      </c>
      <c r="L452" s="2">
        <v>286</v>
      </c>
    </row>
    <row r="453" spans="1:13" ht="15" customHeight="1" x14ac:dyDescent="0.25">
      <c r="A453" s="2">
        <v>1</v>
      </c>
      <c r="B453" s="2">
        <v>320</v>
      </c>
      <c r="C453" s="2" t="s">
        <v>22</v>
      </c>
      <c r="D453" s="2" t="s">
        <v>28</v>
      </c>
      <c r="E453" s="2" t="s">
        <v>407</v>
      </c>
      <c r="F453" s="2">
        <v>5</v>
      </c>
      <c r="G453" s="2">
        <v>10.69</v>
      </c>
      <c r="H453" s="2" t="s">
        <v>19</v>
      </c>
      <c r="I453" s="2" t="s">
        <v>43</v>
      </c>
      <c r="J453" s="2">
        <v>4</v>
      </c>
      <c r="K453" s="2" t="s">
        <v>21</v>
      </c>
      <c r="L453" s="2">
        <v>795</v>
      </c>
    </row>
    <row r="454" spans="1:13" ht="15" customHeight="1" x14ac:dyDescent="0.25">
      <c r="A454" s="2">
        <v>1</v>
      </c>
      <c r="B454" s="2">
        <v>321</v>
      </c>
      <c r="C454" s="2" t="s">
        <v>16</v>
      </c>
      <c r="D454" s="2" t="s">
        <v>355</v>
      </c>
      <c r="E454" s="2" t="s">
        <v>408</v>
      </c>
      <c r="F454" s="2">
        <v>3</v>
      </c>
      <c r="G454" s="2">
        <v>177.78</v>
      </c>
      <c r="H454" s="2" t="s">
        <v>38</v>
      </c>
      <c r="I454" s="2" t="s">
        <v>290</v>
      </c>
      <c r="J454" s="2">
        <v>3</v>
      </c>
      <c r="K454" s="2" t="s">
        <v>21</v>
      </c>
      <c r="L454" s="2">
        <v>1018</v>
      </c>
      <c r="M454">
        <v>20</v>
      </c>
    </row>
    <row r="455" spans="1:13" ht="15" customHeight="1" x14ac:dyDescent="0.25">
      <c r="A455" s="2">
        <v>1</v>
      </c>
      <c r="B455" s="2">
        <v>322</v>
      </c>
      <c r="C455" s="2" t="s">
        <v>22</v>
      </c>
      <c r="D455" s="2" t="s">
        <v>28</v>
      </c>
      <c r="E455" s="2" t="s">
        <v>409</v>
      </c>
      <c r="F455" s="2">
        <v>6</v>
      </c>
      <c r="G455" s="2">
        <v>9.16</v>
      </c>
      <c r="H455" s="2" t="s">
        <v>19</v>
      </c>
      <c r="I455" s="2" t="s">
        <v>26</v>
      </c>
      <c r="J455" s="2">
        <v>1</v>
      </c>
      <c r="K455" s="2" t="s">
        <v>21</v>
      </c>
      <c r="L455" s="2">
        <v>286</v>
      </c>
    </row>
    <row r="456" spans="1:13" ht="15" customHeight="1" x14ac:dyDescent="0.25">
      <c r="A456" s="2">
        <v>1</v>
      </c>
      <c r="B456" s="2">
        <v>322</v>
      </c>
      <c r="C456" s="2" t="s">
        <v>22</v>
      </c>
      <c r="D456" s="2" t="s">
        <v>28</v>
      </c>
      <c r="E456" s="2" t="s">
        <v>409</v>
      </c>
      <c r="F456" s="2">
        <v>6</v>
      </c>
      <c r="G456" s="2">
        <v>9.16</v>
      </c>
      <c r="H456" s="2" t="s">
        <v>19</v>
      </c>
      <c r="I456" s="2" t="s">
        <v>57</v>
      </c>
      <c r="J456" s="2">
        <v>5</v>
      </c>
      <c r="K456" s="2" t="s">
        <v>21</v>
      </c>
      <c r="L456" s="2">
        <v>996</v>
      </c>
    </row>
    <row r="457" spans="1:13" ht="15" customHeight="1" x14ac:dyDescent="0.25">
      <c r="A457" s="2">
        <v>1</v>
      </c>
      <c r="B457" s="2">
        <v>323</v>
      </c>
      <c r="C457" s="2" t="s">
        <v>22</v>
      </c>
      <c r="D457" s="2" t="s">
        <v>28</v>
      </c>
      <c r="E457" s="2" t="s">
        <v>410</v>
      </c>
      <c r="F457" s="2">
        <v>25</v>
      </c>
      <c r="G457" s="2">
        <v>5.4</v>
      </c>
      <c r="H457" s="2" t="s">
        <v>19</v>
      </c>
      <c r="I457" s="2" t="s">
        <v>26</v>
      </c>
      <c r="J457" s="2">
        <v>1</v>
      </c>
      <c r="K457" s="2" t="s">
        <v>21</v>
      </c>
      <c r="L457" s="2">
        <v>286</v>
      </c>
    </row>
    <row r="458" spans="1:13" ht="15" customHeight="1" x14ac:dyDescent="0.25">
      <c r="A458" s="2">
        <v>1</v>
      </c>
      <c r="B458" s="2">
        <v>323</v>
      </c>
      <c r="C458" s="2" t="s">
        <v>22</v>
      </c>
      <c r="D458" s="2" t="s">
        <v>28</v>
      </c>
      <c r="E458" s="2" t="s">
        <v>410</v>
      </c>
      <c r="F458" s="2">
        <v>25</v>
      </c>
      <c r="G458" s="2">
        <v>5.4</v>
      </c>
      <c r="H458" s="2" t="s">
        <v>19</v>
      </c>
      <c r="I458" s="2" t="s">
        <v>26</v>
      </c>
      <c r="J458" s="2">
        <v>1</v>
      </c>
      <c r="K458" s="2" t="s">
        <v>21</v>
      </c>
      <c r="L458" s="2">
        <v>823</v>
      </c>
    </row>
    <row r="459" spans="1:13" ht="15" customHeight="1" x14ac:dyDescent="0.25">
      <c r="A459" s="2">
        <v>1</v>
      </c>
      <c r="B459" s="2">
        <v>323</v>
      </c>
      <c r="C459" s="2" t="s">
        <v>22</v>
      </c>
      <c r="D459" s="2" t="s">
        <v>28</v>
      </c>
      <c r="E459" s="2" t="s">
        <v>410</v>
      </c>
      <c r="F459" s="2">
        <v>25</v>
      </c>
      <c r="G459" s="2">
        <v>5.4</v>
      </c>
      <c r="H459" s="2" t="s">
        <v>19</v>
      </c>
      <c r="I459" s="2" t="s">
        <v>51</v>
      </c>
      <c r="J459" s="2">
        <v>2</v>
      </c>
      <c r="K459" s="2" t="s">
        <v>21</v>
      </c>
      <c r="L459" s="2">
        <v>840</v>
      </c>
    </row>
    <row r="460" spans="1:13" ht="15" customHeight="1" x14ac:dyDescent="0.25">
      <c r="A460" s="2">
        <v>1</v>
      </c>
      <c r="B460" s="2">
        <v>323</v>
      </c>
      <c r="C460" s="2" t="s">
        <v>22</v>
      </c>
      <c r="D460" s="2" t="s">
        <v>28</v>
      </c>
      <c r="E460" s="2" t="s">
        <v>410</v>
      </c>
      <c r="F460" s="2">
        <v>25</v>
      </c>
      <c r="G460" s="2">
        <v>5.4</v>
      </c>
      <c r="H460" s="2" t="s">
        <v>19</v>
      </c>
      <c r="I460" s="2" t="s">
        <v>39</v>
      </c>
      <c r="J460" s="2">
        <v>1</v>
      </c>
      <c r="K460" s="2" t="s">
        <v>21</v>
      </c>
      <c r="L460" s="2">
        <v>908</v>
      </c>
      <c r="M460">
        <v>5</v>
      </c>
    </row>
    <row r="461" spans="1:13" ht="15" customHeight="1" x14ac:dyDescent="0.25">
      <c r="A461" s="2">
        <v>1</v>
      </c>
      <c r="B461" s="2">
        <v>323</v>
      </c>
      <c r="C461" s="2" t="s">
        <v>22</v>
      </c>
      <c r="D461" s="2" t="s">
        <v>28</v>
      </c>
      <c r="E461" s="2" t="s">
        <v>410</v>
      </c>
      <c r="F461" s="2">
        <v>25</v>
      </c>
      <c r="G461" s="2">
        <v>5.4</v>
      </c>
      <c r="H461" s="2" t="s">
        <v>19</v>
      </c>
      <c r="I461" s="2" t="s">
        <v>26</v>
      </c>
      <c r="J461" s="2">
        <v>20</v>
      </c>
      <c r="K461" s="2" t="s">
        <v>21</v>
      </c>
      <c r="L461" s="2">
        <v>1004</v>
      </c>
    </row>
    <row r="462" spans="1:13" ht="15" customHeight="1" x14ac:dyDescent="0.25">
      <c r="A462" s="2">
        <v>1</v>
      </c>
      <c r="B462" s="2">
        <v>324</v>
      </c>
      <c r="C462" s="2" t="s">
        <v>22</v>
      </c>
      <c r="D462" s="2" t="s">
        <v>28</v>
      </c>
      <c r="E462" s="2" t="s">
        <v>411</v>
      </c>
      <c r="F462" s="2">
        <v>30</v>
      </c>
      <c r="G462" s="2">
        <v>5.2</v>
      </c>
      <c r="H462" s="2" t="s">
        <v>19</v>
      </c>
      <c r="I462" s="2" t="s">
        <v>26</v>
      </c>
      <c r="J462" s="2">
        <v>1</v>
      </c>
      <c r="K462" s="2" t="s">
        <v>21</v>
      </c>
      <c r="L462" s="2">
        <v>286</v>
      </c>
    </row>
    <row r="463" spans="1:13" ht="15" customHeight="1" x14ac:dyDescent="0.25">
      <c r="A463" s="2">
        <v>1</v>
      </c>
      <c r="B463" s="2">
        <v>324</v>
      </c>
      <c r="C463" s="2" t="s">
        <v>22</v>
      </c>
      <c r="D463" s="2" t="s">
        <v>28</v>
      </c>
      <c r="E463" s="2" t="s">
        <v>411</v>
      </c>
      <c r="F463" s="2">
        <v>30</v>
      </c>
      <c r="G463" s="2">
        <v>5.2</v>
      </c>
      <c r="H463" s="2" t="s">
        <v>19</v>
      </c>
      <c r="I463" s="2" t="s">
        <v>26</v>
      </c>
      <c r="J463" s="2">
        <v>1</v>
      </c>
      <c r="K463" s="2" t="s">
        <v>21</v>
      </c>
      <c r="L463" s="2">
        <v>823</v>
      </c>
      <c r="M463">
        <v>50</v>
      </c>
    </row>
    <row r="464" spans="1:13" ht="15" customHeight="1" x14ac:dyDescent="0.25">
      <c r="A464" s="2">
        <v>1</v>
      </c>
      <c r="B464" s="2">
        <v>324</v>
      </c>
      <c r="C464" s="2" t="s">
        <v>22</v>
      </c>
      <c r="D464" s="2" t="s">
        <v>28</v>
      </c>
      <c r="E464" s="2" t="s">
        <v>411</v>
      </c>
      <c r="F464" s="2">
        <v>30</v>
      </c>
      <c r="G464" s="2">
        <v>5.2</v>
      </c>
      <c r="H464" s="2" t="s">
        <v>19</v>
      </c>
      <c r="I464" s="2" t="s">
        <v>51</v>
      </c>
      <c r="J464" s="2">
        <v>3</v>
      </c>
      <c r="K464" s="2" t="s">
        <v>21</v>
      </c>
      <c r="L464" s="2">
        <v>840</v>
      </c>
      <c r="M464">
        <v>200</v>
      </c>
    </row>
    <row r="465" spans="1:13" ht="15" customHeight="1" x14ac:dyDescent="0.25">
      <c r="A465" s="2">
        <v>1</v>
      </c>
      <c r="B465" s="2">
        <v>324</v>
      </c>
      <c r="C465" s="2" t="s">
        <v>22</v>
      </c>
      <c r="D465" s="2" t="s">
        <v>28</v>
      </c>
      <c r="E465" s="2" t="s">
        <v>411</v>
      </c>
      <c r="F465" s="2">
        <v>30</v>
      </c>
      <c r="G465" s="2">
        <v>5.2</v>
      </c>
      <c r="H465" s="2" t="s">
        <v>19</v>
      </c>
      <c r="I465" s="2" t="s">
        <v>75</v>
      </c>
      <c r="J465" s="2">
        <v>5</v>
      </c>
      <c r="K465" s="2" t="s">
        <v>21</v>
      </c>
      <c r="L465" s="2">
        <v>868</v>
      </c>
      <c r="M465">
        <v>100</v>
      </c>
    </row>
    <row r="466" spans="1:13" ht="15" customHeight="1" x14ac:dyDescent="0.25">
      <c r="A466" s="2">
        <v>1</v>
      </c>
      <c r="B466" s="2">
        <v>324</v>
      </c>
      <c r="C466" s="2" t="s">
        <v>22</v>
      </c>
      <c r="D466" s="2" t="s">
        <v>28</v>
      </c>
      <c r="E466" s="2" t="s">
        <v>411</v>
      </c>
      <c r="F466" s="2">
        <v>30</v>
      </c>
      <c r="G466" s="2">
        <v>5.2</v>
      </c>
      <c r="H466" s="2" t="s">
        <v>19</v>
      </c>
      <c r="I466" s="2" t="s">
        <v>26</v>
      </c>
      <c r="J466" s="2">
        <v>20</v>
      </c>
      <c r="K466" s="2" t="s">
        <v>21</v>
      </c>
      <c r="L466" s="2">
        <v>1004</v>
      </c>
    </row>
    <row r="467" spans="1:13" ht="15" customHeight="1" x14ac:dyDescent="0.25">
      <c r="A467" s="2">
        <v>1</v>
      </c>
      <c r="B467" s="2">
        <v>325</v>
      </c>
      <c r="C467" s="2" t="s">
        <v>16</v>
      </c>
      <c r="D467" s="2" t="s">
        <v>412</v>
      </c>
      <c r="E467" s="2" t="s">
        <v>413</v>
      </c>
      <c r="F467" s="2">
        <v>49</v>
      </c>
      <c r="G467" s="2">
        <v>10.199999999999999</v>
      </c>
      <c r="H467" s="2" t="s">
        <v>19</v>
      </c>
      <c r="I467" s="2" t="s">
        <v>26</v>
      </c>
      <c r="J467" s="2">
        <v>1</v>
      </c>
      <c r="K467" s="2" t="s">
        <v>21</v>
      </c>
      <c r="L467" s="2">
        <v>823</v>
      </c>
    </row>
    <row r="468" spans="1:13" ht="15" customHeight="1" x14ac:dyDescent="0.25">
      <c r="A468" s="2">
        <v>1</v>
      </c>
      <c r="B468" s="2">
        <v>325</v>
      </c>
      <c r="C468" s="2" t="s">
        <v>16</v>
      </c>
      <c r="D468" s="2" t="s">
        <v>412</v>
      </c>
      <c r="E468" s="2" t="s">
        <v>413</v>
      </c>
      <c r="F468" s="2">
        <v>49</v>
      </c>
      <c r="G468" s="2">
        <v>10.199999999999999</v>
      </c>
      <c r="H468" s="2" t="s">
        <v>19</v>
      </c>
      <c r="I468" s="2" t="s">
        <v>51</v>
      </c>
      <c r="J468" s="2">
        <v>3</v>
      </c>
      <c r="K468" s="2" t="s">
        <v>21</v>
      </c>
      <c r="L468" s="2">
        <v>840</v>
      </c>
    </row>
    <row r="469" spans="1:13" ht="15" customHeight="1" x14ac:dyDescent="0.25">
      <c r="A469" s="2">
        <v>1</v>
      </c>
      <c r="B469" s="2">
        <v>325</v>
      </c>
      <c r="C469" s="2" t="s">
        <v>16</v>
      </c>
      <c r="D469" s="2" t="s">
        <v>412</v>
      </c>
      <c r="E469" s="2" t="s">
        <v>413</v>
      </c>
      <c r="F469" s="2">
        <v>49</v>
      </c>
      <c r="G469" s="2">
        <v>10.199999999999999</v>
      </c>
      <c r="H469" s="2" t="s">
        <v>19</v>
      </c>
      <c r="I469" s="2" t="s">
        <v>77</v>
      </c>
      <c r="J469" s="2">
        <v>20</v>
      </c>
      <c r="K469" s="2" t="s">
        <v>21</v>
      </c>
      <c r="L469" s="2">
        <v>984</v>
      </c>
    </row>
    <row r="470" spans="1:13" ht="15" customHeight="1" x14ac:dyDescent="0.25">
      <c r="A470" s="2">
        <v>1</v>
      </c>
      <c r="B470" s="2">
        <v>325</v>
      </c>
      <c r="C470" s="2" t="s">
        <v>16</v>
      </c>
      <c r="D470" s="2" t="s">
        <v>412</v>
      </c>
      <c r="E470" s="2" t="s">
        <v>413</v>
      </c>
      <c r="F470" s="2">
        <v>49</v>
      </c>
      <c r="G470" s="2">
        <v>10.199999999999999</v>
      </c>
      <c r="H470" s="2" t="s">
        <v>19</v>
      </c>
      <c r="I470" s="2" t="s">
        <v>26</v>
      </c>
      <c r="J470" s="2">
        <v>20</v>
      </c>
      <c r="K470" s="2" t="s">
        <v>21</v>
      </c>
      <c r="L470" s="2">
        <v>1004</v>
      </c>
      <c r="M470">
        <v>5</v>
      </c>
    </row>
    <row r="471" spans="1:13" ht="15" customHeight="1" x14ac:dyDescent="0.25">
      <c r="A471" s="2">
        <v>1</v>
      </c>
      <c r="B471" s="2">
        <v>327</v>
      </c>
      <c r="C471" s="2" t="s">
        <v>22</v>
      </c>
      <c r="D471" s="2" t="s">
        <v>28</v>
      </c>
      <c r="E471" s="2" t="s">
        <v>414</v>
      </c>
      <c r="F471" s="2">
        <v>7</v>
      </c>
      <c r="G471" s="2">
        <v>15</v>
      </c>
      <c r="H471" s="2" t="s">
        <v>19</v>
      </c>
      <c r="I471" s="2" t="s">
        <v>26</v>
      </c>
      <c r="J471" s="2">
        <v>1</v>
      </c>
      <c r="K471" s="2" t="s">
        <v>21</v>
      </c>
      <c r="L471" s="2">
        <v>823</v>
      </c>
    </row>
    <row r="472" spans="1:13" ht="15" customHeight="1" x14ac:dyDescent="0.25">
      <c r="A472" s="2">
        <v>1</v>
      </c>
      <c r="B472" s="2">
        <v>328</v>
      </c>
      <c r="C472" s="2" t="s">
        <v>22</v>
      </c>
      <c r="D472" s="2" t="s">
        <v>28</v>
      </c>
      <c r="E472" s="2" t="s">
        <v>415</v>
      </c>
      <c r="F472" s="2">
        <v>41</v>
      </c>
      <c r="G472" s="2">
        <v>13.4</v>
      </c>
      <c r="H472" s="2" t="s">
        <v>19</v>
      </c>
      <c r="I472" s="2" t="s">
        <v>26</v>
      </c>
      <c r="J472" s="2">
        <v>1</v>
      </c>
      <c r="K472" s="2" t="s">
        <v>21</v>
      </c>
      <c r="L472" s="2">
        <v>823</v>
      </c>
      <c r="M472">
        <v>5</v>
      </c>
    </row>
    <row r="473" spans="1:13" ht="15" customHeight="1" x14ac:dyDescent="0.25">
      <c r="A473" s="2">
        <v>1</v>
      </c>
      <c r="B473" s="2">
        <v>328</v>
      </c>
      <c r="C473" s="2" t="s">
        <v>22</v>
      </c>
      <c r="D473" s="2" t="s">
        <v>28</v>
      </c>
      <c r="E473" s="2" t="s">
        <v>415</v>
      </c>
      <c r="F473" s="2">
        <v>41</v>
      </c>
      <c r="G473" s="2">
        <v>13.4</v>
      </c>
      <c r="H473" s="2" t="s">
        <v>19</v>
      </c>
      <c r="I473" s="2" t="s">
        <v>26</v>
      </c>
      <c r="J473" s="2">
        <v>40</v>
      </c>
      <c r="K473" s="2" t="s">
        <v>21</v>
      </c>
      <c r="L473" s="2">
        <v>1004</v>
      </c>
    </row>
    <row r="474" spans="1:13" ht="15" customHeight="1" x14ac:dyDescent="0.25">
      <c r="A474" s="2">
        <v>1</v>
      </c>
      <c r="B474" s="2">
        <v>329</v>
      </c>
      <c r="C474" s="2" t="s">
        <v>22</v>
      </c>
      <c r="D474" s="2" t="s">
        <v>28</v>
      </c>
      <c r="E474" s="2" t="s">
        <v>416</v>
      </c>
      <c r="F474" s="2">
        <v>22</v>
      </c>
      <c r="G474" s="2">
        <v>12.5</v>
      </c>
      <c r="H474" s="2" t="s">
        <v>19</v>
      </c>
      <c r="I474" s="2" t="s">
        <v>26</v>
      </c>
      <c r="J474" s="2">
        <v>1</v>
      </c>
      <c r="K474" s="2" t="s">
        <v>21</v>
      </c>
      <c r="L474" s="2">
        <v>286</v>
      </c>
      <c r="M474">
        <v>5</v>
      </c>
    </row>
    <row r="475" spans="1:13" ht="15" customHeight="1" x14ac:dyDescent="0.25">
      <c r="A475" s="2">
        <v>1</v>
      </c>
      <c r="B475" s="2">
        <v>329</v>
      </c>
      <c r="C475" s="2" t="s">
        <v>22</v>
      </c>
      <c r="D475" s="2" t="s">
        <v>28</v>
      </c>
      <c r="E475" s="2" t="s">
        <v>416</v>
      </c>
      <c r="F475" s="2">
        <v>22</v>
      </c>
      <c r="G475" s="2">
        <v>12.5</v>
      </c>
      <c r="H475" s="2" t="s">
        <v>19</v>
      </c>
      <c r="I475" s="2" t="s">
        <v>26</v>
      </c>
      <c r="J475" s="2">
        <v>1</v>
      </c>
      <c r="K475" s="2" t="s">
        <v>21</v>
      </c>
      <c r="L475" s="2">
        <v>823</v>
      </c>
    </row>
    <row r="476" spans="1:13" ht="15" customHeight="1" x14ac:dyDescent="0.25">
      <c r="A476" s="2">
        <v>1</v>
      </c>
      <c r="B476" s="2">
        <v>329</v>
      </c>
      <c r="C476" s="2" t="s">
        <v>22</v>
      </c>
      <c r="D476" s="2" t="s">
        <v>28</v>
      </c>
      <c r="E476" s="2" t="s">
        <v>416</v>
      </c>
      <c r="F476" s="2">
        <v>22</v>
      </c>
      <c r="G476" s="2">
        <v>12.5</v>
      </c>
      <c r="H476" s="2" t="s">
        <v>19</v>
      </c>
      <c r="I476" s="2" t="s">
        <v>26</v>
      </c>
      <c r="J476" s="2">
        <v>20</v>
      </c>
      <c r="K476" s="2" t="s">
        <v>21</v>
      </c>
      <c r="L476" s="2">
        <v>1004</v>
      </c>
    </row>
    <row r="477" spans="1:13" ht="15" customHeight="1" x14ac:dyDescent="0.25">
      <c r="A477" s="2">
        <v>1</v>
      </c>
      <c r="B477" s="2">
        <v>330</v>
      </c>
      <c r="C477" s="2" t="s">
        <v>16</v>
      </c>
      <c r="D477" s="2" t="s">
        <v>417</v>
      </c>
      <c r="E477" s="2" t="s">
        <v>418</v>
      </c>
      <c r="F477" s="2">
        <v>1</v>
      </c>
      <c r="G477" s="2">
        <v>12.9</v>
      </c>
      <c r="H477" s="2" t="s">
        <v>19</v>
      </c>
      <c r="I477" s="2" t="s">
        <v>26</v>
      </c>
      <c r="J477" s="2">
        <v>1</v>
      </c>
      <c r="K477" s="2" t="s">
        <v>21</v>
      </c>
      <c r="L477" s="2">
        <v>823</v>
      </c>
    </row>
    <row r="478" spans="1:13" ht="15" customHeight="1" x14ac:dyDescent="0.25">
      <c r="A478" s="2">
        <v>1</v>
      </c>
      <c r="B478" s="2">
        <v>331</v>
      </c>
      <c r="C478" s="2" t="s">
        <v>16</v>
      </c>
      <c r="D478" s="2" t="s">
        <v>419</v>
      </c>
      <c r="E478" s="2" t="s">
        <v>420</v>
      </c>
      <c r="F478" s="2">
        <v>1</v>
      </c>
      <c r="G478" s="2">
        <v>14.3</v>
      </c>
      <c r="H478" s="2" t="s">
        <v>19</v>
      </c>
      <c r="I478" s="2" t="s">
        <v>26</v>
      </c>
      <c r="J478" s="2">
        <v>1</v>
      </c>
      <c r="K478" s="2" t="s">
        <v>21</v>
      </c>
      <c r="L478" s="2">
        <v>823</v>
      </c>
    </row>
    <row r="479" spans="1:13" ht="15" customHeight="1" x14ac:dyDescent="0.25">
      <c r="A479" s="2">
        <v>1</v>
      </c>
      <c r="B479" s="2">
        <v>332</v>
      </c>
      <c r="C479" s="2" t="s">
        <v>16</v>
      </c>
      <c r="D479" s="2" t="s">
        <v>421</v>
      </c>
      <c r="E479" s="2" t="s">
        <v>422</v>
      </c>
      <c r="F479" s="2">
        <v>1</v>
      </c>
      <c r="G479" s="2">
        <v>14.8</v>
      </c>
      <c r="H479" s="2" t="s">
        <v>19</v>
      </c>
      <c r="I479" s="2" t="s">
        <v>26</v>
      </c>
      <c r="J479" s="2">
        <v>1</v>
      </c>
      <c r="K479" s="2" t="s">
        <v>21</v>
      </c>
      <c r="L479" s="2">
        <v>823</v>
      </c>
    </row>
    <row r="480" spans="1:13" ht="15" customHeight="1" x14ac:dyDescent="0.25">
      <c r="A480" s="2">
        <v>1</v>
      </c>
      <c r="B480" s="2">
        <v>333</v>
      </c>
      <c r="C480" s="2" t="s">
        <v>22</v>
      </c>
      <c r="D480" s="2" t="s">
        <v>28</v>
      </c>
      <c r="E480" s="2" t="s">
        <v>423</v>
      </c>
      <c r="F480" s="2">
        <v>21</v>
      </c>
      <c r="G480" s="2">
        <v>9.4700000000000006</v>
      </c>
      <c r="H480" s="2" t="s">
        <v>19</v>
      </c>
      <c r="I480" s="2" t="s">
        <v>26</v>
      </c>
      <c r="J480" s="2">
        <v>1</v>
      </c>
      <c r="K480" s="2" t="s">
        <v>21</v>
      </c>
      <c r="L480" s="2">
        <v>823</v>
      </c>
    </row>
    <row r="481" spans="1:13" ht="15" customHeight="1" x14ac:dyDescent="0.25">
      <c r="A481" s="2">
        <v>1</v>
      </c>
      <c r="B481" s="2">
        <v>333</v>
      </c>
      <c r="C481" s="2" t="s">
        <v>22</v>
      </c>
      <c r="D481" s="2" t="s">
        <v>28</v>
      </c>
      <c r="E481" s="2" t="s">
        <v>423</v>
      </c>
      <c r="F481" s="2">
        <v>21</v>
      </c>
      <c r="G481" s="2">
        <v>9.4700000000000006</v>
      </c>
      <c r="H481" s="2" t="s">
        <v>19</v>
      </c>
      <c r="I481" s="2" t="s">
        <v>26</v>
      </c>
      <c r="J481" s="2">
        <v>20</v>
      </c>
      <c r="K481" s="2" t="s">
        <v>21</v>
      </c>
      <c r="L481" s="2">
        <v>1004</v>
      </c>
    </row>
    <row r="482" spans="1:13" ht="15" customHeight="1" x14ac:dyDescent="0.25">
      <c r="A482" s="2">
        <v>1</v>
      </c>
      <c r="B482" s="2">
        <v>334</v>
      </c>
      <c r="C482" s="2" t="s">
        <v>22</v>
      </c>
      <c r="D482" s="2" t="s">
        <v>28</v>
      </c>
      <c r="E482" s="2" t="s">
        <v>424</v>
      </c>
      <c r="F482" s="2">
        <v>1</v>
      </c>
      <c r="G482" s="2">
        <v>12</v>
      </c>
      <c r="H482" s="2" t="s">
        <v>19</v>
      </c>
      <c r="I482" s="2" t="s">
        <v>26</v>
      </c>
      <c r="J482" s="2">
        <v>1</v>
      </c>
      <c r="K482" s="2" t="s">
        <v>21</v>
      </c>
      <c r="L482" s="2">
        <v>823</v>
      </c>
    </row>
    <row r="483" spans="1:13" ht="15" customHeight="1" x14ac:dyDescent="0.25">
      <c r="A483" s="2">
        <v>1</v>
      </c>
      <c r="B483" s="2">
        <v>335</v>
      </c>
      <c r="C483" s="2" t="s">
        <v>22</v>
      </c>
      <c r="D483" s="2" t="s">
        <v>28</v>
      </c>
      <c r="E483" s="2" t="s">
        <v>425</v>
      </c>
      <c r="F483" s="2">
        <v>21</v>
      </c>
      <c r="G483" s="2">
        <v>9.52</v>
      </c>
      <c r="H483" s="2" t="s">
        <v>19</v>
      </c>
      <c r="I483" s="2" t="s">
        <v>26</v>
      </c>
      <c r="J483" s="2">
        <v>1</v>
      </c>
      <c r="K483" s="2" t="s">
        <v>21</v>
      </c>
      <c r="L483" s="2">
        <v>823</v>
      </c>
    </row>
    <row r="484" spans="1:13" ht="15" customHeight="1" x14ac:dyDescent="0.25">
      <c r="A484" s="2">
        <v>1</v>
      </c>
      <c r="B484" s="2">
        <v>335</v>
      </c>
      <c r="C484" s="2" t="s">
        <v>22</v>
      </c>
      <c r="D484" s="2" t="s">
        <v>28</v>
      </c>
      <c r="E484" s="2" t="s">
        <v>425</v>
      </c>
      <c r="F484" s="2">
        <v>21</v>
      </c>
      <c r="G484" s="2">
        <v>9.52</v>
      </c>
      <c r="H484" s="2" t="s">
        <v>19</v>
      </c>
      <c r="I484" s="2" t="s">
        <v>26</v>
      </c>
      <c r="J484" s="2">
        <v>20</v>
      </c>
      <c r="K484" s="2" t="s">
        <v>21</v>
      </c>
      <c r="L484" s="2">
        <v>1004</v>
      </c>
    </row>
    <row r="485" spans="1:13" ht="15" customHeight="1" x14ac:dyDescent="0.25">
      <c r="A485" s="2">
        <v>1</v>
      </c>
      <c r="B485" s="2">
        <v>336</v>
      </c>
      <c r="C485" s="2" t="s">
        <v>16</v>
      </c>
      <c r="D485" s="2" t="s">
        <v>426</v>
      </c>
      <c r="E485" s="2" t="s">
        <v>427</v>
      </c>
      <c r="F485" s="2">
        <v>25</v>
      </c>
      <c r="G485" s="2">
        <v>37.200000000000003</v>
      </c>
      <c r="H485" s="2" t="s">
        <v>19</v>
      </c>
      <c r="I485" s="2" t="s">
        <v>26</v>
      </c>
      <c r="J485" s="2">
        <v>1</v>
      </c>
      <c r="K485" s="2" t="s">
        <v>21</v>
      </c>
      <c r="L485" s="2">
        <v>286</v>
      </c>
      <c r="M485">
        <v>5</v>
      </c>
    </row>
    <row r="486" spans="1:13" ht="15" customHeight="1" x14ac:dyDescent="0.25">
      <c r="A486" s="2">
        <v>1</v>
      </c>
      <c r="B486" s="2">
        <v>336</v>
      </c>
      <c r="C486" s="2" t="s">
        <v>16</v>
      </c>
      <c r="D486" s="2" t="s">
        <v>426</v>
      </c>
      <c r="E486" s="2" t="s">
        <v>427</v>
      </c>
      <c r="F486" s="2">
        <v>25</v>
      </c>
      <c r="G486" s="2">
        <v>37.200000000000003</v>
      </c>
      <c r="H486" s="2" t="s">
        <v>19</v>
      </c>
      <c r="I486" s="2" t="s">
        <v>26</v>
      </c>
      <c r="J486" s="2">
        <v>24</v>
      </c>
      <c r="K486" s="2" t="s">
        <v>21</v>
      </c>
      <c r="L486" s="2">
        <v>1004</v>
      </c>
      <c r="M486">
        <v>10</v>
      </c>
    </row>
    <row r="487" spans="1:13" ht="15" customHeight="1" x14ac:dyDescent="0.25">
      <c r="A487" s="2">
        <v>1</v>
      </c>
      <c r="B487" s="2">
        <v>337</v>
      </c>
      <c r="C487" s="2" t="s">
        <v>16</v>
      </c>
      <c r="D487" s="2" t="s">
        <v>428</v>
      </c>
      <c r="E487" s="2" t="s">
        <v>429</v>
      </c>
      <c r="F487" s="2">
        <v>31</v>
      </c>
      <c r="G487" s="2">
        <v>20.96</v>
      </c>
      <c r="H487" s="2" t="s">
        <v>19</v>
      </c>
      <c r="I487" s="2" t="s">
        <v>26</v>
      </c>
      <c r="J487" s="2">
        <v>1</v>
      </c>
      <c r="K487" s="2" t="s">
        <v>21</v>
      </c>
      <c r="L487" s="2">
        <v>286</v>
      </c>
    </row>
    <row r="488" spans="1:13" ht="15" customHeight="1" x14ac:dyDescent="0.25">
      <c r="A488" s="2">
        <v>1</v>
      </c>
      <c r="B488" s="2">
        <v>337</v>
      </c>
      <c r="C488" s="2" t="s">
        <v>16</v>
      </c>
      <c r="D488" s="2" t="s">
        <v>428</v>
      </c>
      <c r="E488" s="2" t="s">
        <v>429</v>
      </c>
      <c r="F488" s="2">
        <v>31</v>
      </c>
      <c r="G488" s="2">
        <v>20.96</v>
      </c>
      <c r="H488" s="2" t="s">
        <v>19</v>
      </c>
      <c r="I488" s="2" t="s">
        <v>26</v>
      </c>
      <c r="J488" s="2">
        <v>30</v>
      </c>
      <c r="K488" s="2" t="s">
        <v>21</v>
      </c>
      <c r="L488" s="2">
        <v>1004</v>
      </c>
    </row>
    <row r="489" spans="1:13" ht="15" customHeight="1" x14ac:dyDescent="0.25">
      <c r="A489" s="2">
        <v>1</v>
      </c>
      <c r="B489" s="2">
        <v>338</v>
      </c>
      <c r="C489" s="2" t="s">
        <v>16</v>
      </c>
      <c r="D489" s="2" t="s">
        <v>235</v>
      </c>
      <c r="E489" s="2" t="s">
        <v>430</v>
      </c>
      <c r="F489" s="2">
        <v>310</v>
      </c>
      <c r="G489" s="2">
        <v>24.66</v>
      </c>
      <c r="H489" s="2" t="s">
        <v>19</v>
      </c>
      <c r="I489" s="2" t="s">
        <v>26</v>
      </c>
      <c r="J489" s="2">
        <v>100</v>
      </c>
      <c r="K489" s="2" t="s">
        <v>21</v>
      </c>
      <c r="L489" s="2">
        <v>823</v>
      </c>
    </row>
    <row r="490" spans="1:13" ht="15" customHeight="1" x14ac:dyDescent="0.25">
      <c r="A490" s="2">
        <v>1</v>
      </c>
      <c r="B490" s="2">
        <v>338</v>
      </c>
      <c r="C490" s="2" t="s">
        <v>16</v>
      </c>
      <c r="D490" s="2" t="s">
        <v>235</v>
      </c>
      <c r="E490" s="2" t="s">
        <v>430</v>
      </c>
      <c r="F490" s="2">
        <v>310</v>
      </c>
      <c r="G490" s="2">
        <v>24.66</v>
      </c>
      <c r="H490" s="2" t="s">
        <v>19</v>
      </c>
      <c r="I490" s="2" t="s">
        <v>20</v>
      </c>
      <c r="J490" s="2">
        <v>200</v>
      </c>
      <c r="K490" s="2" t="s">
        <v>21</v>
      </c>
      <c r="L490" s="2">
        <v>1215</v>
      </c>
    </row>
    <row r="491" spans="1:13" ht="15" customHeight="1" x14ac:dyDescent="0.25">
      <c r="A491" s="2">
        <v>1</v>
      </c>
      <c r="B491" s="2">
        <v>339</v>
      </c>
      <c r="C491" s="2" t="s">
        <v>58</v>
      </c>
      <c r="D491" s="2" t="s">
        <v>431</v>
      </c>
      <c r="E491" s="2" t="s">
        <v>432</v>
      </c>
      <c r="F491" s="2">
        <v>1</v>
      </c>
      <c r="G491" s="2">
        <v>6.9</v>
      </c>
      <c r="H491" s="2" t="s">
        <v>19</v>
      </c>
      <c r="I491" s="2" t="s">
        <v>26</v>
      </c>
      <c r="J491" s="2">
        <v>1</v>
      </c>
      <c r="K491" s="2" t="s">
        <v>21</v>
      </c>
      <c r="L491" s="2">
        <v>823</v>
      </c>
    </row>
    <row r="492" spans="1:13" ht="15" customHeight="1" x14ac:dyDescent="0.25">
      <c r="A492" s="2">
        <v>1</v>
      </c>
      <c r="B492" s="2">
        <v>340</v>
      </c>
      <c r="C492" s="2" t="s">
        <v>58</v>
      </c>
      <c r="D492" s="2" t="s">
        <v>431</v>
      </c>
      <c r="E492" s="2" t="s">
        <v>433</v>
      </c>
      <c r="F492" s="2">
        <v>25</v>
      </c>
      <c r="G492" s="2">
        <v>6.9</v>
      </c>
      <c r="H492" s="2" t="s">
        <v>19</v>
      </c>
      <c r="I492" s="2" t="s">
        <v>83</v>
      </c>
      <c r="J492" s="2">
        <v>20</v>
      </c>
      <c r="K492" s="2" t="s">
        <v>21</v>
      </c>
      <c r="L492" s="2">
        <v>860</v>
      </c>
    </row>
    <row r="493" spans="1:13" ht="15" customHeight="1" x14ac:dyDescent="0.25">
      <c r="A493" s="2">
        <v>1</v>
      </c>
      <c r="B493" s="2">
        <v>341</v>
      </c>
      <c r="C493" s="2" t="s">
        <v>35</v>
      </c>
      <c r="D493" s="2" t="s">
        <v>28</v>
      </c>
      <c r="E493" s="2" t="s">
        <v>434</v>
      </c>
      <c r="F493" s="2">
        <v>1</v>
      </c>
      <c r="G493" s="2">
        <v>10.99</v>
      </c>
      <c r="H493" s="2" t="s">
        <v>19</v>
      </c>
      <c r="I493" s="2" t="s">
        <v>26</v>
      </c>
      <c r="J493" s="2">
        <v>1</v>
      </c>
      <c r="K493" s="2" t="s">
        <v>21</v>
      </c>
      <c r="L493" s="2">
        <v>823</v>
      </c>
    </row>
    <row r="494" spans="1:13" ht="15" customHeight="1" x14ac:dyDescent="0.25">
      <c r="A494" s="2">
        <v>1</v>
      </c>
      <c r="B494" s="2">
        <v>342</v>
      </c>
      <c r="C494" s="2" t="s">
        <v>22</v>
      </c>
      <c r="D494" s="2" t="s">
        <v>28</v>
      </c>
      <c r="E494" s="2" t="s">
        <v>435</v>
      </c>
      <c r="F494" s="2">
        <v>38</v>
      </c>
      <c r="G494" s="2">
        <v>14</v>
      </c>
      <c r="H494" s="2" t="s">
        <v>19</v>
      </c>
      <c r="I494" s="2" t="s">
        <v>26</v>
      </c>
      <c r="J494" s="2">
        <v>1</v>
      </c>
      <c r="K494" s="2" t="s">
        <v>21</v>
      </c>
      <c r="L494" s="2">
        <v>823</v>
      </c>
    </row>
    <row r="495" spans="1:13" ht="15" customHeight="1" x14ac:dyDescent="0.25">
      <c r="A495" s="2">
        <v>1</v>
      </c>
      <c r="B495" s="2">
        <v>342</v>
      </c>
      <c r="C495" s="2" t="s">
        <v>22</v>
      </c>
      <c r="D495" s="2" t="s">
        <v>28</v>
      </c>
      <c r="E495" s="2" t="s">
        <v>435</v>
      </c>
      <c r="F495" s="2">
        <v>38</v>
      </c>
      <c r="G495" s="2">
        <v>14</v>
      </c>
      <c r="H495" s="2" t="s">
        <v>19</v>
      </c>
      <c r="I495" s="2" t="s">
        <v>51</v>
      </c>
      <c r="J495" s="2">
        <v>10</v>
      </c>
      <c r="K495" s="2" t="s">
        <v>21</v>
      </c>
      <c r="L495" s="2">
        <v>840</v>
      </c>
    </row>
    <row r="496" spans="1:13" ht="15" customHeight="1" x14ac:dyDescent="0.25">
      <c r="A496" s="2">
        <v>1</v>
      </c>
      <c r="B496" s="2">
        <v>342</v>
      </c>
      <c r="C496" s="2" t="s">
        <v>22</v>
      </c>
      <c r="D496" s="2" t="s">
        <v>28</v>
      </c>
      <c r="E496" s="2" t="s">
        <v>435</v>
      </c>
      <c r="F496" s="2">
        <v>38</v>
      </c>
      <c r="G496" s="2">
        <v>14</v>
      </c>
      <c r="H496" s="2" t="s">
        <v>19</v>
      </c>
      <c r="I496" s="2" t="s">
        <v>26</v>
      </c>
      <c r="J496" s="2">
        <v>20</v>
      </c>
      <c r="K496" s="2" t="s">
        <v>21</v>
      </c>
      <c r="L496" s="2">
        <v>1004</v>
      </c>
    </row>
    <row r="497" spans="1:13" ht="15" customHeight="1" x14ac:dyDescent="0.25">
      <c r="A497" s="2">
        <v>1</v>
      </c>
      <c r="B497" s="2">
        <v>343</v>
      </c>
      <c r="C497" s="2" t="s">
        <v>58</v>
      </c>
      <c r="D497" s="2" t="s">
        <v>436</v>
      </c>
      <c r="E497" s="2" t="s">
        <v>437</v>
      </c>
      <c r="F497" s="2">
        <v>60</v>
      </c>
      <c r="G497" s="2">
        <v>1.1200000000000001</v>
      </c>
      <c r="H497" s="2" t="s">
        <v>19</v>
      </c>
      <c r="I497" s="2" t="s">
        <v>20</v>
      </c>
      <c r="J497" s="2">
        <v>50</v>
      </c>
      <c r="K497" s="2" t="s">
        <v>21</v>
      </c>
      <c r="L497" s="2">
        <v>1215</v>
      </c>
    </row>
    <row r="498" spans="1:13" ht="15" customHeight="1" x14ac:dyDescent="0.25">
      <c r="A498" s="2">
        <v>1</v>
      </c>
      <c r="B498" s="2">
        <v>343</v>
      </c>
      <c r="C498" s="2" t="s">
        <v>58</v>
      </c>
      <c r="D498" s="2" t="s">
        <v>436</v>
      </c>
      <c r="E498" s="2" t="s">
        <v>437</v>
      </c>
      <c r="F498" s="2">
        <v>60</v>
      </c>
      <c r="G498" s="2">
        <v>1.1200000000000001</v>
      </c>
      <c r="H498" s="2" t="s">
        <v>19</v>
      </c>
      <c r="I498" s="2" t="s">
        <v>79</v>
      </c>
      <c r="J498" s="2">
        <v>10</v>
      </c>
      <c r="K498" s="2" t="s">
        <v>21</v>
      </c>
      <c r="L498" s="2">
        <v>1373</v>
      </c>
      <c r="M498">
        <v>30</v>
      </c>
    </row>
    <row r="499" spans="1:13" ht="15" customHeight="1" x14ac:dyDescent="0.25">
      <c r="A499" s="2">
        <v>1</v>
      </c>
      <c r="B499" s="2">
        <v>344</v>
      </c>
      <c r="C499" s="2" t="s">
        <v>16</v>
      </c>
      <c r="D499" s="2" t="s">
        <v>307</v>
      </c>
      <c r="E499" s="2" t="s">
        <v>438</v>
      </c>
      <c r="F499" s="2">
        <v>64</v>
      </c>
      <c r="G499" s="2">
        <v>1.85</v>
      </c>
      <c r="H499" s="2" t="s">
        <v>19</v>
      </c>
      <c r="I499" s="2" t="s">
        <v>20</v>
      </c>
      <c r="J499" s="2">
        <v>50</v>
      </c>
      <c r="K499" s="2" t="s">
        <v>21</v>
      </c>
      <c r="L499" s="2">
        <v>1215</v>
      </c>
    </row>
    <row r="500" spans="1:13" ht="15" customHeight="1" x14ac:dyDescent="0.25">
      <c r="A500" s="2">
        <v>1</v>
      </c>
      <c r="B500" s="2">
        <v>344</v>
      </c>
      <c r="C500" s="2" t="s">
        <v>16</v>
      </c>
      <c r="D500" s="2" t="s">
        <v>307</v>
      </c>
      <c r="E500" s="2" t="s">
        <v>438</v>
      </c>
      <c r="F500" s="2">
        <v>64</v>
      </c>
      <c r="G500" s="2">
        <v>1.85</v>
      </c>
      <c r="H500" s="2" t="s">
        <v>19</v>
      </c>
      <c r="I500" s="2" t="s">
        <v>79</v>
      </c>
      <c r="J500" s="2">
        <v>10</v>
      </c>
      <c r="K500" s="2" t="s">
        <v>21</v>
      </c>
      <c r="L500" s="2">
        <v>1373</v>
      </c>
    </row>
    <row r="501" spans="1:13" ht="15" customHeight="1" x14ac:dyDescent="0.25">
      <c r="A501" s="2">
        <v>1</v>
      </c>
      <c r="B501" s="2">
        <v>345</v>
      </c>
      <c r="C501" s="2" t="s">
        <v>16</v>
      </c>
      <c r="D501" s="2" t="s">
        <v>54</v>
      </c>
      <c r="E501" s="2" t="s">
        <v>439</v>
      </c>
      <c r="F501" s="2">
        <v>900</v>
      </c>
      <c r="G501" s="2">
        <v>0.52</v>
      </c>
      <c r="H501" s="2" t="s">
        <v>19</v>
      </c>
      <c r="I501" s="2" t="s">
        <v>79</v>
      </c>
      <c r="J501" s="2">
        <v>200</v>
      </c>
      <c r="K501" s="2" t="s">
        <v>21</v>
      </c>
      <c r="L501" s="2">
        <v>1373</v>
      </c>
    </row>
    <row r="502" spans="1:13" ht="15" customHeight="1" x14ac:dyDescent="0.25">
      <c r="A502" s="2">
        <v>1</v>
      </c>
      <c r="B502" s="2">
        <v>345</v>
      </c>
      <c r="C502" s="2" t="s">
        <v>16</v>
      </c>
      <c r="D502" s="2" t="s">
        <v>54</v>
      </c>
      <c r="E502" s="2" t="s">
        <v>439</v>
      </c>
      <c r="F502" s="2">
        <v>900</v>
      </c>
      <c r="G502" s="2">
        <v>0.52</v>
      </c>
      <c r="H502" s="2" t="s">
        <v>19</v>
      </c>
      <c r="I502" s="2" t="s">
        <v>80</v>
      </c>
      <c r="J502" s="2">
        <v>500</v>
      </c>
      <c r="K502" s="2" t="s">
        <v>21</v>
      </c>
      <c r="L502" s="2">
        <v>1413</v>
      </c>
    </row>
    <row r="503" spans="1:13" ht="15" customHeight="1" x14ac:dyDescent="0.25">
      <c r="A503" s="2">
        <v>1</v>
      </c>
      <c r="B503" s="2">
        <v>345</v>
      </c>
      <c r="C503" s="2" t="s">
        <v>16</v>
      </c>
      <c r="D503" s="2" t="s">
        <v>54</v>
      </c>
      <c r="E503" s="2" t="s">
        <v>439</v>
      </c>
      <c r="F503" s="2">
        <v>900</v>
      </c>
      <c r="G503" s="2">
        <v>0.52</v>
      </c>
      <c r="H503" s="2" t="s">
        <v>19</v>
      </c>
      <c r="I503" s="2" t="s">
        <v>95</v>
      </c>
      <c r="J503" s="2">
        <v>200</v>
      </c>
      <c r="K503" s="2" t="s">
        <v>21</v>
      </c>
      <c r="L503" s="2">
        <v>1428</v>
      </c>
    </row>
    <row r="504" spans="1:13" ht="15" customHeight="1" x14ac:dyDescent="0.25">
      <c r="A504" s="2">
        <v>1</v>
      </c>
      <c r="B504" s="2">
        <v>347</v>
      </c>
      <c r="C504" s="2" t="s">
        <v>58</v>
      </c>
      <c r="D504" s="2" t="s">
        <v>440</v>
      </c>
      <c r="E504" s="2" t="s">
        <v>441</v>
      </c>
      <c r="F504" s="2">
        <v>7</v>
      </c>
      <c r="G504" s="2">
        <v>26.1</v>
      </c>
      <c r="H504" s="2" t="s">
        <v>126</v>
      </c>
      <c r="I504" s="2" t="s">
        <v>48</v>
      </c>
      <c r="J504" s="2">
        <v>3</v>
      </c>
      <c r="K504" s="2" t="s">
        <v>21</v>
      </c>
      <c r="L504" s="2">
        <v>902</v>
      </c>
    </row>
    <row r="505" spans="1:13" ht="15" customHeight="1" x14ac:dyDescent="0.25">
      <c r="A505" s="2">
        <v>1</v>
      </c>
      <c r="B505" s="2">
        <v>348</v>
      </c>
      <c r="C505" s="2" t="s">
        <v>58</v>
      </c>
      <c r="D505" s="2" t="s">
        <v>262</v>
      </c>
      <c r="E505" s="2" t="s">
        <v>442</v>
      </c>
      <c r="F505" s="2">
        <v>2</v>
      </c>
      <c r="G505" s="2">
        <v>14</v>
      </c>
      <c r="H505" s="2" t="s">
        <v>38</v>
      </c>
      <c r="I505" s="2" t="s">
        <v>48</v>
      </c>
      <c r="J505" s="2">
        <v>2</v>
      </c>
      <c r="K505" s="2" t="s">
        <v>21</v>
      </c>
      <c r="L505" s="2">
        <v>902</v>
      </c>
    </row>
    <row r="506" spans="1:13" ht="15" customHeight="1" x14ac:dyDescent="0.25">
      <c r="A506" s="2">
        <v>1</v>
      </c>
      <c r="B506" s="2">
        <v>351</v>
      </c>
      <c r="C506" s="2" t="s">
        <v>58</v>
      </c>
      <c r="D506" s="2" t="s">
        <v>443</v>
      </c>
      <c r="E506" s="2" t="s">
        <v>444</v>
      </c>
      <c r="F506" s="2">
        <v>3</v>
      </c>
      <c r="G506" s="2">
        <v>216</v>
      </c>
      <c r="H506" s="2" t="s">
        <v>19</v>
      </c>
      <c r="I506" s="2" t="s">
        <v>48</v>
      </c>
      <c r="J506" s="2">
        <v>3</v>
      </c>
      <c r="K506" s="2" t="s">
        <v>21</v>
      </c>
      <c r="L506" s="2">
        <v>902</v>
      </c>
    </row>
    <row r="507" spans="1:13" ht="15" customHeight="1" x14ac:dyDescent="0.25">
      <c r="A507" s="2">
        <v>1</v>
      </c>
      <c r="B507" s="2">
        <v>353</v>
      </c>
      <c r="C507" s="2" t="s">
        <v>58</v>
      </c>
      <c r="D507" s="2" t="s">
        <v>445</v>
      </c>
      <c r="E507" s="2" t="s">
        <v>446</v>
      </c>
      <c r="F507" s="2">
        <v>7</v>
      </c>
      <c r="G507" s="2">
        <v>1.35</v>
      </c>
      <c r="H507" s="2" t="s">
        <v>19</v>
      </c>
      <c r="I507" s="2" t="s">
        <v>48</v>
      </c>
      <c r="J507" s="2">
        <v>1</v>
      </c>
      <c r="K507" s="2" t="s">
        <v>21</v>
      </c>
      <c r="L507" s="2">
        <v>902</v>
      </c>
    </row>
    <row r="508" spans="1:13" ht="15" customHeight="1" x14ac:dyDescent="0.25">
      <c r="A508" s="2">
        <v>1</v>
      </c>
      <c r="B508" s="2">
        <v>354</v>
      </c>
      <c r="C508" s="2" t="s">
        <v>58</v>
      </c>
      <c r="D508" s="2" t="s">
        <v>445</v>
      </c>
      <c r="E508" s="2" t="s">
        <v>447</v>
      </c>
      <c r="F508" s="2">
        <v>16</v>
      </c>
      <c r="G508" s="2">
        <v>1.35</v>
      </c>
      <c r="H508" s="2" t="s">
        <v>19</v>
      </c>
      <c r="I508" s="2" t="s">
        <v>48</v>
      </c>
      <c r="J508" s="2">
        <v>10</v>
      </c>
      <c r="K508" s="2" t="s">
        <v>21</v>
      </c>
      <c r="L508" s="2">
        <v>902</v>
      </c>
    </row>
    <row r="509" spans="1:13" ht="15" customHeight="1" x14ac:dyDescent="0.25">
      <c r="A509" s="2">
        <v>1</v>
      </c>
      <c r="B509" s="2">
        <v>355</v>
      </c>
      <c r="C509" s="2" t="s">
        <v>58</v>
      </c>
      <c r="D509" s="2" t="s">
        <v>448</v>
      </c>
      <c r="E509" s="2" t="s">
        <v>449</v>
      </c>
      <c r="F509" s="2">
        <v>10</v>
      </c>
      <c r="G509" s="2">
        <v>2.5099999999999998</v>
      </c>
      <c r="H509" s="2" t="s">
        <v>19</v>
      </c>
      <c r="I509" s="2" t="s">
        <v>48</v>
      </c>
      <c r="J509" s="2">
        <v>10</v>
      </c>
      <c r="K509" s="2" t="s">
        <v>21</v>
      </c>
      <c r="L509" s="2">
        <v>902</v>
      </c>
    </row>
    <row r="510" spans="1:13" ht="15" customHeight="1" x14ac:dyDescent="0.25">
      <c r="A510" s="2">
        <v>1</v>
      </c>
      <c r="B510" s="2">
        <v>356</v>
      </c>
      <c r="C510" s="2" t="s">
        <v>58</v>
      </c>
      <c r="D510" s="2" t="s">
        <v>448</v>
      </c>
      <c r="E510" s="2" t="s">
        <v>450</v>
      </c>
      <c r="F510" s="2">
        <v>10</v>
      </c>
      <c r="G510" s="2">
        <v>2.5099999999999998</v>
      </c>
      <c r="H510" s="2" t="s">
        <v>19</v>
      </c>
      <c r="I510" s="2" t="s">
        <v>48</v>
      </c>
      <c r="J510" s="2">
        <v>10</v>
      </c>
      <c r="K510" s="2" t="s">
        <v>21</v>
      </c>
      <c r="L510" s="2">
        <v>902</v>
      </c>
    </row>
    <row r="511" spans="1:13" ht="15" customHeight="1" x14ac:dyDescent="0.25">
      <c r="A511" s="2">
        <v>1</v>
      </c>
      <c r="B511" s="2">
        <v>357</v>
      </c>
      <c r="C511" s="2" t="s">
        <v>58</v>
      </c>
      <c r="D511" s="2" t="s">
        <v>445</v>
      </c>
      <c r="E511" s="2" t="s">
        <v>451</v>
      </c>
      <c r="F511" s="2">
        <v>16</v>
      </c>
      <c r="G511" s="2">
        <v>1.35</v>
      </c>
      <c r="H511" s="2" t="s">
        <v>19</v>
      </c>
      <c r="I511" s="2" t="s">
        <v>48</v>
      </c>
      <c r="J511" s="2">
        <v>10</v>
      </c>
      <c r="K511" s="2" t="s">
        <v>21</v>
      </c>
      <c r="L511" s="2">
        <v>902</v>
      </c>
    </row>
    <row r="512" spans="1:13" ht="15" customHeight="1" x14ac:dyDescent="0.25">
      <c r="A512" s="2">
        <v>1</v>
      </c>
      <c r="B512" s="2">
        <v>360</v>
      </c>
      <c r="C512" s="2" t="s">
        <v>58</v>
      </c>
      <c r="D512" s="2" t="s">
        <v>445</v>
      </c>
      <c r="E512" s="2" t="s">
        <v>452</v>
      </c>
      <c r="F512" s="2">
        <v>10</v>
      </c>
      <c r="G512" s="2">
        <v>1.35</v>
      </c>
      <c r="H512" s="2" t="s">
        <v>19</v>
      </c>
      <c r="I512" s="2" t="s">
        <v>48</v>
      </c>
      <c r="J512" s="2">
        <v>10</v>
      </c>
      <c r="K512" s="2" t="s">
        <v>21</v>
      </c>
      <c r="L512" s="2">
        <v>902</v>
      </c>
    </row>
    <row r="513" spans="1:12" ht="15" customHeight="1" x14ac:dyDescent="0.25">
      <c r="A513" s="2">
        <v>1</v>
      </c>
      <c r="B513" s="2">
        <v>361</v>
      </c>
      <c r="C513" s="2" t="s">
        <v>58</v>
      </c>
      <c r="D513" s="2" t="s">
        <v>445</v>
      </c>
      <c r="E513" s="2" t="s">
        <v>453</v>
      </c>
      <c r="F513" s="2">
        <v>10</v>
      </c>
      <c r="G513" s="2">
        <v>1.35</v>
      </c>
      <c r="H513" s="2" t="s">
        <v>19</v>
      </c>
      <c r="I513" s="2" t="s">
        <v>48</v>
      </c>
      <c r="J513" s="2">
        <v>10</v>
      </c>
      <c r="K513" s="2" t="s">
        <v>21</v>
      </c>
      <c r="L513" s="2">
        <v>902</v>
      </c>
    </row>
    <row r="514" spans="1:12" ht="15" customHeight="1" x14ac:dyDescent="0.25">
      <c r="A514" s="2">
        <v>1</v>
      </c>
      <c r="B514" s="2">
        <v>362</v>
      </c>
      <c r="C514" s="2" t="s">
        <v>58</v>
      </c>
      <c r="D514" s="2" t="s">
        <v>445</v>
      </c>
      <c r="E514" s="2" t="s">
        <v>454</v>
      </c>
      <c r="F514" s="2">
        <v>16</v>
      </c>
      <c r="G514" s="2">
        <v>1.35</v>
      </c>
      <c r="H514" s="2" t="s">
        <v>19</v>
      </c>
      <c r="I514" s="2" t="s">
        <v>48</v>
      </c>
      <c r="J514" s="2">
        <v>10</v>
      </c>
      <c r="K514" s="2" t="s">
        <v>21</v>
      </c>
      <c r="L514" s="2">
        <v>902</v>
      </c>
    </row>
    <row r="515" spans="1:12" ht="15" customHeight="1" x14ac:dyDescent="0.25">
      <c r="A515" s="2">
        <v>1</v>
      </c>
      <c r="B515" s="2">
        <v>364</v>
      </c>
      <c r="C515" s="2" t="s">
        <v>58</v>
      </c>
      <c r="D515" s="2" t="s">
        <v>445</v>
      </c>
      <c r="E515" s="2" t="s">
        <v>455</v>
      </c>
      <c r="F515" s="2">
        <v>10</v>
      </c>
      <c r="G515" s="2">
        <v>1.35</v>
      </c>
      <c r="H515" s="2" t="s">
        <v>19</v>
      </c>
      <c r="I515" s="2" t="s">
        <v>48</v>
      </c>
      <c r="J515" s="2">
        <v>10</v>
      </c>
      <c r="K515" s="2" t="s">
        <v>21</v>
      </c>
      <c r="L515" s="2">
        <v>902</v>
      </c>
    </row>
    <row r="516" spans="1:12" ht="15" customHeight="1" x14ac:dyDescent="0.25">
      <c r="A516" s="2">
        <v>1</v>
      </c>
      <c r="B516" s="2">
        <v>365</v>
      </c>
      <c r="C516" s="2" t="s">
        <v>58</v>
      </c>
      <c r="D516" s="2" t="s">
        <v>445</v>
      </c>
      <c r="E516" s="2" t="s">
        <v>456</v>
      </c>
      <c r="F516" s="2">
        <v>16</v>
      </c>
      <c r="G516" s="2">
        <v>1.35</v>
      </c>
      <c r="H516" s="2" t="s">
        <v>19</v>
      </c>
      <c r="I516" s="2" t="s">
        <v>48</v>
      </c>
      <c r="J516" s="2">
        <v>10</v>
      </c>
      <c r="K516" s="2" t="s">
        <v>21</v>
      </c>
      <c r="L516" s="2">
        <v>902</v>
      </c>
    </row>
    <row r="517" spans="1:12" ht="15" customHeight="1" x14ac:dyDescent="0.25">
      <c r="A517" s="2">
        <v>1</v>
      </c>
      <c r="B517" s="2">
        <v>368</v>
      </c>
      <c r="C517" s="2" t="s">
        <v>58</v>
      </c>
      <c r="D517" s="2" t="s">
        <v>445</v>
      </c>
      <c r="E517" s="2" t="s">
        <v>457</v>
      </c>
      <c r="F517" s="2">
        <v>16</v>
      </c>
      <c r="G517" s="2">
        <v>1.35</v>
      </c>
      <c r="H517" s="2" t="s">
        <v>19</v>
      </c>
      <c r="I517" s="2" t="s">
        <v>48</v>
      </c>
      <c r="J517" s="2">
        <v>10</v>
      </c>
      <c r="K517" s="2" t="s">
        <v>21</v>
      </c>
      <c r="L517" s="2">
        <v>902</v>
      </c>
    </row>
    <row r="518" spans="1:12" ht="15" customHeight="1" x14ac:dyDescent="0.25">
      <c r="A518" s="2">
        <v>1</v>
      </c>
      <c r="B518" s="2">
        <v>370</v>
      </c>
      <c r="C518" s="2" t="s">
        <v>58</v>
      </c>
      <c r="D518" s="2" t="s">
        <v>445</v>
      </c>
      <c r="E518" s="2" t="s">
        <v>458</v>
      </c>
      <c r="F518" s="2">
        <v>16</v>
      </c>
      <c r="G518" s="2">
        <v>1.35</v>
      </c>
      <c r="H518" s="2" t="s">
        <v>19</v>
      </c>
      <c r="I518" s="2" t="s">
        <v>48</v>
      </c>
      <c r="J518" s="2">
        <v>10</v>
      </c>
      <c r="K518" s="2" t="s">
        <v>21</v>
      </c>
      <c r="L518" s="2">
        <v>902</v>
      </c>
    </row>
    <row r="519" spans="1:12" ht="15" customHeight="1" x14ac:dyDescent="0.25">
      <c r="A519" s="2">
        <v>1</v>
      </c>
      <c r="B519" s="2">
        <v>372</v>
      </c>
      <c r="C519" s="2" t="s">
        <v>58</v>
      </c>
      <c r="D519" s="2" t="s">
        <v>445</v>
      </c>
      <c r="E519" s="2" t="s">
        <v>459</v>
      </c>
      <c r="F519" s="2">
        <v>16</v>
      </c>
      <c r="G519" s="2">
        <v>1.35</v>
      </c>
      <c r="H519" s="2" t="s">
        <v>19</v>
      </c>
      <c r="I519" s="2" t="s">
        <v>48</v>
      </c>
      <c r="J519" s="2">
        <v>10</v>
      </c>
      <c r="K519" s="2" t="s">
        <v>21</v>
      </c>
      <c r="L519" s="2">
        <v>902</v>
      </c>
    </row>
    <row r="520" spans="1:12" ht="15" customHeight="1" x14ac:dyDescent="0.25">
      <c r="A520" s="2">
        <v>1</v>
      </c>
      <c r="B520" s="2">
        <v>373</v>
      </c>
      <c r="C520" s="2" t="s">
        <v>58</v>
      </c>
      <c r="D520" s="2" t="s">
        <v>445</v>
      </c>
      <c r="E520" s="2" t="s">
        <v>460</v>
      </c>
      <c r="F520" s="2">
        <v>10</v>
      </c>
      <c r="G520" s="2">
        <v>1.35</v>
      </c>
      <c r="H520" s="2" t="s">
        <v>19</v>
      </c>
      <c r="I520" s="2" t="s">
        <v>48</v>
      </c>
      <c r="J520" s="2">
        <v>10</v>
      </c>
      <c r="K520" s="2" t="s">
        <v>21</v>
      </c>
      <c r="L520" s="2">
        <v>902</v>
      </c>
    </row>
    <row r="521" spans="1:12" ht="15" customHeight="1" x14ac:dyDescent="0.25">
      <c r="A521" s="2">
        <v>1</v>
      </c>
      <c r="B521" s="2">
        <v>374</v>
      </c>
      <c r="C521" s="2" t="s">
        <v>58</v>
      </c>
      <c r="D521" s="2" t="s">
        <v>445</v>
      </c>
      <c r="E521" s="2" t="s">
        <v>461</v>
      </c>
      <c r="F521" s="2">
        <v>10</v>
      </c>
      <c r="G521" s="2">
        <v>1.35</v>
      </c>
      <c r="H521" s="2" t="s">
        <v>19</v>
      </c>
      <c r="I521" s="2" t="s">
        <v>48</v>
      </c>
      <c r="J521" s="2">
        <v>10</v>
      </c>
      <c r="K521" s="2" t="s">
        <v>21</v>
      </c>
      <c r="L521" s="2">
        <v>902</v>
      </c>
    </row>
    <row r="522" spans="1:12" ht="15" customHeight="1" x14ac:dyDescent="0.25">
      <c r="A522" s="2">
        <v>1</v>
      </c>
      <c r="B522" s="2">
        <v>375</v>
      </c>
      <c r="C522" s="2" t="s">
        <v>58</v>
      </c>
      <c r="D522" s="2" t="s">
        <v>445</v>
      </c>
      <c r="E522" s="2" t="s">
        <v>462</v>
      </c>
      <c r="F522" s="2">
        <v>10</v>
      </c>
      <c r="G522" s="2">
        <v>1.35</v>
      </c>
      <c r="H522" s="2" t="s">
        <v>19</v>
      </c>
      <c r="I522" s="2" t="s">
        <v>48</v>
      </c>
      <c r="J522" s="2">
        <v>10</v>
      </c>
      <c r="K522" s="2" t="s">
        <v>21</v>
      </c>
      <c r="L522" s="2">
        <v>902</v>
      </c>
    </row>
    <row r="523" spans="1:12" ht="15" customHeight="1" x14ac:dyDescent="0.25">
      <c r="A523" s="2">
        <v>1</v>
      </c>
      <c r="B523" s="2">
        <v>376</v>
      </c>
      <c r="C523" s="2" t="s">
        <v>58</v>
      </c>
      <c r="D523" s="2" t="s">
        <v>463</v>
      </c>
      <c r="E523" s="2" t="s">
        <v>464</v>
      </c>
      <c r="F523" s="2">
        <v>11</v>
      </c>
      <c r="G523" s="2">
        <v>6.9</v>
      </c>
      <c r="H523" s="2" t="s">
        <v>19</v>
      </c>
      <c r="I523" s="2" t="s">
        <v>48</v>
      </c>
      <c r="J523" s="2">
        <v>8</v>
      </c>
      <c r="K523" s="2" t="s">
        <v>21</v>
      </c>
      <c r="L523" s="2">
        <v>902</v>
      </c>
    </row>
    <row r="524" spans="1:12" ht="15" customHeight="1" x14ac:dyDescent="0.25">
      <c r="A524" s="2">
        <v>1</v>
      </c>
      <c r="B524" s="2">
        <v>381</v>
      </c>
      <c r="C524" s="2" t="s">
        <v>58</v>
      </c>
      <c r="D524" s="2" t="s">
        <v>465</v>
      </c>
      <c r="E524" s="2" t="s">
        <v>466</v>
      </c>
      <c r="F524" s="2">
        <v>10</v>
      </c>
      <c r="G524" s="2">
        <v>49.5</v>
      </c>
      <c r="H524" s="2" t="s">
        <v>19</v>
      </c>
      <c r="I524" s="2" t="s">
        <v>48</v>
      </c>
      <c r="J524" s="2">
        <v>10</v>
      </c>
      <c r="K524" s="2" t="s">
        <v>21</v>
      </c>
      <c r="L524" s="2">
        <v>902</v>
      </c>
    </row>
    <row r="525" spans="1:12" ht="15" customHeight="1" x14ac:dyDescent="0.25">
      <c r="A525" s="2">
        <v>1</v>
      </c>
      <c r="B525" s="2">
        <v>382</v>
      </c>
      <c r="C525" s="2" t="s">
        <v>58</v>
      </c>
      <c r="D525" s="2" t="s">
        <v>445</v>
      </c>
      <c r="E525" s="2" t="s">
        <v>467</v>
      </c>
      <c r="F525" s="2">
        <v>16</v>
      </c>
      <c r="G525" s="2">
        <v>1.31</v>
      </c>
      <c r="H525" s="2" t="s">
        <v>19</v>
      </c>
      <c r="I525" s="2" t="s">
        <v>48</v>
      </c>
      <c r="J525" s="2">
        <v>10</v>
      </c>
      <c r="K525" s="2" t="s">
        <v>21</v>
      </c>
      <c r="L525" s="2">
        <v>902</v>
      </c>
    </row>
    <row r="526" spans="1:12" ht="15" customHeight="1" x14ac:dyDescent="0.25">
      <c r="A526" s="2">
        <v>1</v>
      </c>
      <c r="B526" s="2">
        <v>383</v>
      </c>
      <c r="C526" s="2" t="s">
        <v>58</v>
      </c>
      <c r="D526" s="2" t="s">
        <v>440</v>
      </c>
      <c r="E526" s="2" t="s">
        <v>468</v>
      </c>
      <c r="F526" s="2">
        <v>5</v>
      </c>
      <c r="G526" s="2">
        <v>14.35</v>
      </c>
      <c r="H526" s="2" t="s">
        <v>42</v>
      </c>
      <c r="I526" s="2" t="s">
        <v>48</v>
      </c>
      <c r="J526" s="2">
        <v>5</v>
      </c>
      <c r="K526" s="2" t="s">
        <v>21</v>
      </c>
      <c r="L526" s="2">
        <v>902</v>
      </c>
    </row>
    <row r="527" spans="1:12" ht="15" customHeight="1" x14ac:dyDescent="0.25">
      <c r="A527" s="2">
        <v>1</v>
      </c>
      <c r="B527" s="2">
        <v>384</v>
      </c>
      <c r="C527" s="2" t="s">
        <v>58</v>
      </c>
      <c r="D527" s="2" t="s">
        <v>440</v>
      </c>
      <c r="E527" s="2" t="s">
        <v>469</v>
      </c>
      <c r="F527" s="2">
        <v>5</v>
      </c>
      <c r="G527" s="2">
        <v>14.35</v>
      </c>
      <c r="H527" s="2" t="s">
        <v>42</v>
      </c>
      <c r="I527" s="2" t="s">
        <v>48</v>
      </c>
      <c r="J527" s="2">
        <v>5</v>
      </c>
      <c r="K527" s="2" t="s">
        <v>21</v>
      </c>
      <c r="L527" s="2">
        <v>902</v>
      </c>
    </row>
    <row r="528" spans="1:12" ht="15" customHeight="1" x14ac:dyDescent="0.25">
      <c r="A528" s="2">
        <v>1</v>
      </c>
      <c r="B528" s="2">
        <v>385</v>
      </c>
      <c r="C528" s="2" t="s">
        <v>58</v>
      </c>
      <c r="D528" s="2" t="s">
        <v>470</v>
      </c>
      <c r="E528" s="2" t="s">
        <v>471</v>
      </c>
      <c r="F528" s="2">
        <v>5</v>
      </c>
      <c r="G528" s="2">
        <v>37</v>
      </c>
      <c r="H528" s="2" t="s">
        <v>472</v>
      </c>
      <c r="I528" s="2" t="s">
        <v>48</v>
      </c>
      <c r="J528" s="2">
        <v>2</v>
      </c>
      <c r="K528" s="2" t="s">
        <v>21</v>
      </c>
      <c r="L528" s="2">
        <v>902</v>
      </c>
    </row>
    <row r="529" spans="1:12" ht="15" customHeight="1" x14ac:dyDescent="0.25">
      <c r="A529" s="2">
        <v>1</v>
      </c>
      <c r="B529" s="2">
        <v>386</v>
      </c>
      <c r="C529" s="2" t="s">
        <v>58</v>
      </c>
      <c r="D529" s="2" t="s">
        <v>440</v>
      </c>
      <c r="E529" s="2" t="s">
        <v>473</v>
      </c>
      <c r="F529" s="2">
        <v>8</v>
      </c>
      <c r="G529" s="2">
        <v>14.35</v>
      </c>
      <c r="H529" s="2" t="s">
        <v>472</v>
      </c>
      <c r="I529" s="2" t="s">
        <v>48</v>
      </c>
      <c r="J529" s="2">
        <v>8</v>
      </c>
      <c r="K529" s="2" t="s">
        <v>21</v>
      </c>
      <c r="L529" s="2">
        <v>902</v>
      </c>
    </row>
    <row r="530" spans="1:12" ht="15" customHeight="1" x14ac:dyDescent="0.25">
      <c r="A530" s="2">
        <v>1</v>
      </c>
      <c r="B530" s="2">
        <v>391</v>
      </c>
      <c r="C530" s="2" t="s">
        <v>58</v>
      </c>
      <c r="D530" s="2" t="s">
        <v>474</v>
      </c>
      <c r="E530" s="2" t="s">
        <v>475</v>
      </c>
      <c r="F530" s="2">
        <v>5</v>
      </c>
      <c r="G530" s="2">
        <v>16.05</v>
      </c>
      <c r="H530" s="2" t="s">
        <v>38</v>
      </c>
      <c r="I530" s="2" t="s">
        <v>48</v>
      </c>
      <c r="J530" s="2">
        <v>5</v>
      </c>
      <c r="K530" s="2" t="s">
        <v>21</v>
      </c>
      <c r="L530" s="2">
        <v>902</v>
      </c>
    </row>
    <row r="531" spans="1:12" ht="15" customHeight="1" x14ac:dyDescent="0.25">
      <c r="A531" s="2">
        <v>1</v>
      </c>
      <c r="B531" s="2">
        <v>392</v>
      </c>
      <c r="C531" s="2" t="s">
        <v>58</v>
      </c>
      <c r="D531" s="2" t="s">
        <v>476</v>
      </c>
      <c r="E531" s="2" t="s">
        <v>477</v>
      </c>
      <c r="F531" s="2">
        <v>10</v>
      </c>
      <c r="G531" s="2">
        <v>100</v>
      </c>
      <c r="H531" s="2" t="s">
        <v>38</v>
      </c>
      <c r="I531" s="2" t="s">
        <v>48</v>
      </c>
      <c r="J531" s="2">
        <v>10</v>
      </c>
      <c r="K531" s="2" t="s">
        <v>21</v>
      </c>
      <c r="L531" s="2">
        <v>902</v>
      </c>
    </row>
    <row r="532" spans="1:12" ht="15" customHeight="1" x14ac:dyDescent="0.25">
      <c r="A532" s="2">
        <v>1</v>
      </c>
      <c r="B532" s="2">
        <v>393</v>
      </c>
      <c r="C532" s="2" t="s">
        <v>16</v>
      </c>
      <c r="D532" s="2" t="s">
        <v>478</v>
      </c>
      <c r="E532" s="2" t="s">
        <v>479</v>
      </c>
      <c r="F532" s="2">
        <v>46</v>
      </c>
      <c r="G532" s="2">
        <v>1.48</v>
      </c>
      <c r="H532" s="2" t="s">
        <v>19</v>
      </c>
      <c r="I532" s="2" t="s">
        <v>48</v>
      </c>
      <c r="J532" s="2">
        <v>40</v>
      </c>
      <c r="K532" s="2" t="s">
        <v>21</v>
      </c>
      <c r="L532" s="2">
        <v>902</v>
      </c>
    </row>
    <row r="533" spans="1:12" ht="15" customHeight="1" x14ac:dyDescent="0.25">
      <c r="A533" s="2">
        <v>1</v>
      </c>
      <c r="B533" s="2">
        <v>394</v>
      </c>
      <c r="C533" s="2" t="s">
        <v>58</v>
      </c>
      <c r="D533" s="2" t="s">
        <v>480</v>
      </c>
      <c r="E533" s="2" t="s">
        <v>481</v>
      </c>
      <c r="F533" s="2">
        <v>115</v>
      </c>
      <c r="G533" s="2">
        <v>2.2000000000000002</v>
      </c>
      <c r="H533" s="2" t="s">
        <v>19</v>
      </c>
      <c r="I533" s="2" t="s">
        <v>48</v>
      </c>
      <c r="J533" s="2">
        <v>15</v>
      </c>
      <c r="K533" s="2" t="s">
        <v>21</v>
      </c>
      <c r="L533" s="2">
        <v>902</v>
      </c>
    </row>
    <row r="534" spans="1:12" ht="15" customHeight="1" x14ac:dyDescent="0.25">
      <c r="A534" s="2">
        <v>1</v>
      </c>
      <c r="B534" s="2">
        <v>394</v>
      </c>
      <c r="C534" s="2" t="s">
        <v>58</v>
      </c>
      <c r="D534" s="2" t="s">
        <v>480</v>
      </c>
      <c r="E534" s="2" t="s">
        <v>481</v>
      </c>
      <c r="F534" s="2">
        <v>115</v>
      </c>
      <c r="G534" s="2">
        <v>2.2000000000000002</v>
      </c>
      <c r="H534" s="2" t="s">
        <v>19</v>
      </c>
      <c r="I534" s="2" t="s">
        <v>20</v>
      </c>
      <c r="J534" s="2">
        <v>100</v>
      </c>
      <c r="K534" s="2" t="s">
        <v>21</v>
      </c>
      <c r="L534" s="2">
        <v>1215</v>
      </c>
    </row>
    <row r="535" spans="1:12" ht="15" customHeight="1" x14ac:dyDescent="0.25">
      <c r="A535" s="2">
        <v>1</v>
      </c>
      <c r="B535" s="2">
        <v>397</v>
      </c>
      <c r="C535" s="2" t="s">
        <v>58</v>
      </c>
      <c r="D535" s="2" t="s">
        <v>170</v>
      </c>
      <c r="E535" s="2" t="s">
        <v>482</v>
      </c>
      <c r="F535" s="2">
        <v>10</v>
      </c>
      <c r="G535" s="2">
        <v>3.22</v>
      </c>
      <c r="H535" s="2" t="s">
        <v>126</v>
      </c>
      <c r="I535" s="2" t="s">
        <v>48</v>
      </c>
      <c r="J535" s="2">
        <v>10</v>
      </c>
      <c r="K535" s="2" t="s">
        <v>21</v>
      </c>
      <c r="L535" s="2">
        <v>902</v>
      </c>
    </row>
    <row r="536" spans="1:12" ht="15" customHeight="1" x14ac:dyDescent="0.25">
      <c r="A536" s="2">
        <v>1</v>
      </c>
      <c r="B536" s="2">
        <v>399</v>
      </c>
      <c r="C536" s="2" t="s">
        <v>58</v>
      </c>
      <c r="D536" s="2" t="s">
        <v>483</v>
      </c>
      <c r="E536" s="2" t="s">
        <v>484</v>
      </c>
      <c r="F536" s="2">
        <v>1</v>
      </c>
      <c r="G536" s="2">
        <v>20</v>
      </c>
      <c r="H536" s="2" t="s">
        <v>42</v>
      </c>
      <c r="I536" s="2" t="s">
        <v>48</v>
      </c>
      <c r="J536" s="2">
        <v>1</v>
      </c>
      <c r="K536" s="2" t="s">
        <v>21</v>
      </c>
      <c r="L536" s="2">
        <v>902</v>
      </c>
    </row>
    <row r="537" spans="1:12" ht="15" customHeight="1" x14ac:dyDescent="0.25">
      <c r="A537" s="2">
        <v>1</v>
      </c>
      <c r="B537" s="2">
        <v>402</v>
      </c>
      <c r="C537" s="2" t="s">
        <v>58</v>
      </c>
      <c r="D537" s="2" t="s">
        <v>485</v>
      </c>
      <c r="E537" s="2" t="s">
        <v>486</v>
      </c>
      <c r="F537" s="2">
        <v>30</v>
      </c>
      <c r="G537" s="2">
        <v>1.1499999999999999</v>
      </c>
      <c r="H537" s="2" t="s">
        <v>487</v>
      </c>
      <c r="I537" s="2" t="s">
        <v>48</v>
      </c>
      <c r="J537" s="2">
        <v>30</v>
      </c>
      <c r="K537" s="2" t="s">
        <v>21</v>
      </c>
      <c r="L537" s="2">
        <v>902</v>
      </c>
    </row>
    <row r="538" spans="1:12" ht="15" customHeight="1" x14ac:dyDescent="0.25">
      <c r="A538" s="2">
        <v>1</v>
      </c>
      <c r="B538" s="2">
        <v>405</v>
      </c>
      <c r="C538" s="2" t="s">
        <v>58</v>
      </c>
      <c r="D538" s="2" t="s">
        <v>440</v>
      </c>
      <c r="E538" s="2" t="s">
        <v>488</v>
      </c>
      <c r="F538" s="2">
        <v>2</v>
      </c>
      <c r="G538" s="2">
        <v>15.75</v>
      </c>
      <c r="H538" s="2" t="s">
        <v>472</v>
      </c>
      <c r="I538" s="2" t="s">
        <v>48</v>
      </c>
      <c r="J538" s="2">
        <v>2</v>
      </c>
      <c r="K538" s="2" t="s">
        <v>21</v>
      </c>
      <c r="L538" s="2">
        <v>902</v>
      </c>
    </row>
    <row r="539" spans="1:12" ht="15" customHeight="1" x14ac:dyDescent="0.25">
      <c r="A539" s="2">
        <v>1</v>
      </c>
      <c r="B539" s="2">
        <v>406</v>
      </c>
      <c r="C539" s="2" t="s">
        <v>58</v>
      </c>
      <c r="D539" s="2" t="s">
        <v>489</v>
      </c>
      <c r="E539" s="2" t="s">
        <v>490</v>
      </c>
      <c r="F539" s="2">
        <v>16</v>
      </c>
      <c r="G539" s="2">
        <v>4.5999999999999996</v>
      </c>
      <c r="H539" s="2" t="s">
        <v>19</v>
      </c>
      <c r="I539" s="2" t="s">
        <v>48</v>
      </c>
      <c r="J539" s="2">
        <v>6</v>
      </c>
      <c r="K539" s="2" t="s">
        <v>21</v>
      </c>
      <c r="L539" s="2">
        <v>902</v>
      </c>
    </row>
    <row r="540" spans="1:12" ht="15" customHeight="1" x14ac:dyDescent="0.25">
      <c r="A540" s="2">
        <v>1</v>
      </c>
      <c r="B540" s="2">
        <v>407</v>
      </c>
      <c r="C540" s="2" t="s">
        <v>58</v>
      </c>
      <c r="D540" s="2" t="s">
        <v>431</v>
      </c>
      <c r="E540" s="2" t="s">
        <v>491</v>
      </c>
      <c r="F540" s="2">
        <v>10</v>
      </c>
      <c r="G540" s="2">
        <v>21.16</v>
      </c>
      <c r="H540" s="2" t="s">
        <v>19</v>
      </c>
      <c r="I540" s="2" t="s">
        <v>48</v>
      </c>
      <c r="J540" s="2">
        <v>10</v>
      </c>
      <c r="K540" s="2" t="s">
        <v>21</v>
      </c>
      <c r="L540" s="2">
        <v>902</v>
      </c>
    </row>
    <row r="541" spans="1:12" ht="15" customHeight="1" x14ac:dyDescent="0.25">
      <c r="A541" s="2">
        <v>1</v>
      </c>
      <c r="B541" s="2">
        <v>412</v>
      </c>
      <c r="C541" s="2" t="s">
        <v>58</v>
      </c>
      <c r="D541" s="2" t="s">
        <v>489</v>
      </c>
      <c r="E541" s="2" t="s">
        <v>492</v>
      </c>
      <c r="F541" s="2">
        <v>5</v>
      </c>
      <c r="G541" s="2">
        <v>9</v>
      </c>
      <c r="H541" s="2" t="s">
        <v>126</v>
      </c>
      <c r="I541" s="2" t="s">
        <v>48</v>
      </c>
      <c r="J541" s="2">
        <v>5</v>
      </c>
      <c r="K541" s="2" t="s">
        <v>21</v>
      </c>
      <c r="L541" s="2">
        <v>902</v>
      </c>
    </row>
    <row r="542" spans="1:12" ht="15" customHeight="1" x14ac:dyDescent="0.25">
      <c r="A542" s="2">
        <v>1</v>
      </c>
      <c r="B542" s="2">
        <v>413</v>
      </c>
      <c r="C542" s="2" t="s">
        <v>58</v>
      </c>
      <c r="D542" s="2" t="s">
        <v>493</v>
      </c>
      <c r="E542" s="2" t="s">
        <v>494</v>
      </c>
      <c r="F542" s="2">
        <v>20</v>
      </c>
      <c r="G542" s="2">
        <v>3.06</v>
      </c>
      <c r="H542" s="2" t="s">
        <v>42</v>
      </c>
      <c r="I542" s="2" t="s">
        <v>48</v>
      </c>
      <c r="J542" s="2">
        <v>10</v>
      </c>
      <c r="K542" s="2" t="s">
        <v>21</v>
      </c>
      <c r="L542" s="2">
        <v>902</v>
      </c>
    </row>
    <row r="543" spans="1:12" ht="15" customHeight="1" x14ac:dyDescent="0.25">
      <c r="A543" s="2">
        <v>1</v>
      </c>
      <c r="B543" s="2">
        <v>415</v>
      </c>
      <c r="C543" s="2" t="s">
        <v>58</v>
      </c>
      <c r="D543" s="2" t="s">
        <v>485</v>
      </c>
      <c r="E543" s="2" t="s">
        <v>495</v>
      </c>
      <c r="F543" s="2">
        <v>18</v>
      </c>
      <c r="G543" s="2">
        <v>1.1499999999999999</v>
      </c>
      <c r="H543" s="2" t="s">
        <v>38</v>
      </c>
      <c r="I543" s="2" t="s">
        <v>48</v>
      </c>
      <c r="J543" s="2">
        <v>8</v>
      </c>
      <c r="K543" s="2" t="s">
        <v>21</v>
      </c>
      <c r="L543" s="2">
        <v>902</v>
      </c>
    </row>
    <row r="544" spans="1:12" ht="15" customHeight="1" x14ac:dyDescent="0.25">
      <c r="A544" s="2">
        <v>1</v>
      </c>
      <c r="B544" s="2">
        <v>416</v>
      </c>
      <c r="C544" s="2" t="s">
        <v>58</v>
      </c>
      <c r="D544" s="2" t="s">
        <v>463</v>
      </c>
      <c r="E544" s="2" t="s">
        <v>496</v>
      </c>
      <c r="F544" s="2">
        <v>10</v>
      </c>
      <c r="G544" s="2">
        <v>8.15</v>
      </c>
      <c r="H544" s="2" t="s">
        <v>38</v>
      </c>
      <c r="I544" s="2" t="s">
        <v>48</v>
      </c>
      <c r="J544" s="2">
        <v>10</v>
      </c>
      <c r="K544" s="2" t="s">
        <v>21</v>
      </c>
      <c r="L544" s="2">
        <v>902</v>
      </c>
    </row>
    <row r="545" spans="1:12" ht="15" customHeight="1" x14ac:dyDescent="0.25">
      <c r="A545" s="2">
        <v>1</v>
      </c>
      <c r="B545" s="2">
        <v>418</v>
      </c>
      <c r="C545" s="2" t="s">
        <v>58</v>
      </c>
      <c r="D545" s="2" t="s">
        <v>485</v>
      </c>
      <c r="E545" s="2" t="s">
        <v>497</v>
      </c>
      <c r="F545" s="2">
        <v>10</v>
      </c>
      <c r="G545" s="2">
        <v>5.29</v>
      </c>
      <c r="H545" s="2" t="s">
        <v>42</v>
      </c>
      <c r="I545" s="2" t="s">
        <v>48</v>
      </c>
      <c r="J545" s="2">
        <v>10</v>
      </c>
      <c r="K545" s="2" t="s">
        <v>21</v>
      </c>
      <c r="L545" s="2">
        <v>902</v>
      </c>
    </row>
  </sheetData>
  <autoFilter ref="A1:L545"/>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56"/>
  <sheetViews>
    <sheetView workbookViewId="0">
      <selection activeCell="A2" sqref="A2"/>
    </sheetView>
  </sheetViews>
  <sheetFormatPr defaultRowHeight="15" customHeight="1" x14ac:dyDescent="0.25"/>
  <cols>
    <col min="3" max="3" width="4.28515625" customWidth="1"/>
    <col min="6" max="6" width="3.7109375" customWidth="1"/>
    <col min="9" max="9" width="2.140625" customWidth="1"/>
  </cols>
  <sheetData>
    <row r="1" spans="1:11" ht="15" customHeight="1" x14ac:dyDescent="0.25">
      <c r="A1" s="2">
        <v>37</v>
      </c>
      <c r="D1" s="2">
        <v>89</v>
      </c>
      <c r="G1" s="2">
        <v>151</v>
      </c>
      <c r="H1">
        <v>15</v>
      </c>
      <c r="J1" s="2">
        <v>188</v>
      </c>
    </row>
    <row r="2" spans="1:11" ht="15" customHeight="1" x14ac:dyDescent="0.25">
      <c r="A2" s="2">
        <v>37</v>
      </c>
      <c r="D2" s="2">
        <v>90</v>
      </c>
      <c r="G2" s="2">
        <v>152</v>
      </c>
      <c r="J2" s="2">
        <v>188</v>
      </c>
    </row>
    <row r="3" spans="1:11" ht="15" customHeight="1" x14ac:dyDescent="0.25">
      <c r="A3" s="2">
        <v>38</v>
      </c>
      <c r="D3" s="2">
        <v>90</v>
      </c>
      <c r="G3" s="2">
        <v>152</v>
      </c>
      <c r="J3" s="2">
        <v>189</v>
      </c>
    </row>
    <row r="4" spans="1:11" ht="15" customHeight="1" x14ac:dyDescent="0.25">
      <c r="A4" s="2">
        <v>38</v>
      </c>
      <c r="D4" s="2">
        <v>91</v>
      </c>
      <c r="E4">
        <v>40</v>
      </c>
      <c r="G4" s="2">
        <v>155</v>
      </c>
      <c r="J4" s="2">
        <v>189</v>
      </c>
      <c r="K4">
        <v>50</v>
      </c>
    </row>
    <row r="5" spans="1:11" ht="15" customHeight="1" x14ac:dyDescent="0.25">
      <c r="A5" s="2">
        <v>40</v>
      </c>
      <c r="D5" s="2">
        <v>91</v>
      </c>
      <c r="G5" s="2">
        <v>156</v>
      </c>
      <c r="J5" s="2">
        <v>190</v>
      </c>
    </row>
    <row r="6" spans="1:11" ht="15" customHeight="1" x14ac:dyDescent="0.25">
      <c r="A6" s="2">
        <v>40</v>
      </c>
      <c r="D6" s="2">
        <v>92</v>
      </c>
      <c r="G6" s="2">
        <v>156</v>
      </c>
      <c r="J6" s="2">
        <v>190</v>
      </c>
    </row>
    <row r="7" spans="1:11" ht="15" customHeight="1" x14ac:dyDescent="0.25">
      <c r="A7" s="2">
        <v>42</v>
      </c>
      <c r="D7" s="2">
        <v>92</v>
      </c>
      <c r="G7" s="2">
        <v>160</v>
      </c>
      <c r="J7" s="2">
        <v>191</v>
      </c>
    </row>
    <row r="8" spans="1:11" ht="15" customHeight="1" x14ac:dyDescent="0.25">
      <c r="A8" s="2">
        <v>43</v>
      </c>
      <c r="D8" s="2">
        <v>93</v>
      </c>
      <c r="G8" s="2">
        <v>163</v>
      </c>
      <c r="J8" s="2">
        <v>191</v>
      </c>
    </row>
    <row r="9" spans="1:11" ht="15" customHeight="1" x14ac:dyDescent="0.25">
      <c r="A9" s="2">
        <v>47</v>
      </c>
      <c r="D9" s="2">
        <v>94</v>
      </c>
      <c r="G9" s="2">
        <v>164</v>
      </c>
      <c r="J9" s="2">
        <v>191</v>
      </c>
    </row>
    <row r="10" spans="1:11" ht="15" customHeight="1" x14ac:dyDescent="0.25">
      <c r="A10" s="2">
        <v>48</v>
      </c>
      <c r="D10" s="2">
        <v>94</v>
      </c>
      <c r="G10" s="2">
        <v>165</v>
      </c>
      <c r="J10" s="2">
        <v>192</v>
      </c>
    </row>
    <row r="11" spans="1:11" ht="15" customHeight="1" x14ac:dyDescent="0.25">
      <c r="A11" s="2">
        <v>49</v>
      </c>
      <c r="D11" s="2">
        <v>94</v>
      </c>
      <c r="G11" s="2">
        <v>168</v>
      </c>
      <c r="J11" s="2">
        <v>192</v>
      </c>
    </row>
    <row r="12" spans="1:11" ht="15" customHeight="1" x14ac:dyDescent="0.25">
      <c r="A12" s="2">
        <v>50</v>
      </c>
      <c r="D12" s="2">
        <v>95</v>
      </c>
      <c r="G12" s="2">
        <v>169</v>
      </c>
      <c r="J12" s="2">
        <v>192</v>
      </c>
    </row>
    <row r="13" spans="1:11" ht="15" customHeight="1" x14ac:dyDescent="0.25">
      <c r="A13" s="2">
        <v>51</v>
      </c>
      <c r="D13" s="2">
        <v>96</v>
      </c>
      <c r="G13" s="2">
        <v>169</v>
      </c>
      <c r="J13" s="2">
        <v>192</v>
      </c>
    </row>
    <row r="14" spans="1:11" ht="15" customHeight="1" x14ac:dyDescent="0.25">
      <c r="A14" s="2">
        <v>52</v>
      </c>
      <c r="D14" s="2">
        <v>97</v>
      </c>
      <c r="G14" s="2">
        <v>170</v>
      </c>
      <c r="J14" s="2">
        <v>193</v>
      </c>
    </row>
    <row r="15" spans="1:11" ht="15" customHeight="1" x14ac:dyDescent="0.25">
      <c r="A15" s="2">
        <v>53</v>
      </c>
      <c r="D15" s="2">
        <v>98</v>
      </c>
      <c r="G15" s="2">
        <v>170</v>
      </c>
      <c r="J15" s="2">
        <v>194</v>
      </c>
    </row>
    <row r="16" spans="1:11" ht="15" customHeight="1" x14ac:dyDescent="0.25">
      <c r="A16" s="2">
        <v>55</v>
      </c>
      <c r="D16" s="2">
        <v>99</v>
      </c>
      <c r="G16" s="2">
        <v>172</v>
      </c>
      <c r="J16" s="2">
        <v>194</v>
      </c>
      <c r="K16">
        <v>100</v>
      </c>
    </row>
    <row r="17" spans="1:11" ht="15" customHeight="1" x14ac:dyDescent="0.25">
      <c r="A17" s="2">
        <v>56</v>
      </c>
      <c r="D17" s="2">
        <v>101</v>
      </c>
      <c r="E17">
        <v>10</v>
      </c>
      <c r="G17" s="2">
        <v>172</v>
      </c>
      <c r="J17" s="2">
        <v>194</v>
      </c>
      <c r="K17">
        <v>10</v>
      </c>
    </row>
    <row r="18" spans="1:11" ht="15" customHeight="1" x14ac:dyDescent="0.25">
      <c r="A18" s="2">
        <v>57</v>
      </c>
      <c r="D18" s="2">
        <v>102</v>
      </c>
      <c r="G18" s="2">
        <v>173</v>
      </c>
      <c r="J18" s="2">
        <v>194</v>
      </c>
    </row>
    <row r="19" spans="1:11" ht="15" customHeight="1" x14ac:dyDescent="0.25">
      <c r="A19" s="2">
        <v>58</v>
      </c>
      <c r="D19" s="2">
        <v>105</v>
      </c>
      <c r="G19" s="2">
        <v>174</v>
      </c>
      <c r="J19" s="2">
        <v>194</v>
      </c>
    </row>
    <row r="20" spans="1:11" ht="15" customHeight="1" x14ac:dyDescent="0.25">
      <c r="A20" s="2">
        <v>59</v>
      </c>
      <c r="D20" s="2">
        <v>107</v>
      </c>
      <c r="G20" s="2">
        <v>174</v>
      </c>
      <c r="J20" s="2">
        <v>194</v>
      </c>
      <c r="K20">
        <v>1000</v>
      </c>
    </row>
    <row r="21" spans="1:11" ht="15" customHeight="1" x14ac:dyDescent="0.25">
      <c r="A21" s="2">
        <v>60</v>
      </c>
      <c r="D21" s="2">
        <v>110</v>
      </c>
      <c r="G21" s="2">
        <v>175</v>
      </c>
      <c r="J21" s="2">
        <v>194</v>
      </c>
    </row>
    <row r="22" spans="1:11" ht="15" customHeight="1" x14ac:dyDescent="0.25">
      <c r="A22" s="2">
        <v>61</v>
      </c>
      <c r="D22" s="2">
        <v>110</v>
      </c>
      <c r="G22" s="2">
        <v>175</v>
      </c>
      <c r="J22" s="2">
        <v>194</v>
      </c>
    </row>
    <row r="23" spans="1:11" ht="15" customHeight="1" x14ac:dyDescent="0.25">
      <c r="A23" s="2">
        <v>61</v>
      </c>
      <c r="D23" s="2">
        <v>110</v>
      </c>
      <c r="G23" s="2">
        <v>176</v>
      </c>
      <c r="J23" s="2">
        <v>194</v>
      </c>
      <c r="K23">
        <v>400</v>
      </c>
    </row>
    <row r="24" spans="1:11" ht="15" customHeight="1" x14ac:dyDescent="0.25">
      <c r="A24" s="2">
        <v>62</v>
      </c>
      <c r="D24" s="2">
        <v>113</v>
      </c>
      <c r="G24" s="2">
        <v>176</v>
      </c>
      <c r="J24" s="2">
        <v>194</v>
      </c>
    </row>
    <row r="25" spans="1:11" ht="15" customHeight="1" x14ac:dyDescent="0.25">
      <c r="A25" s="2">
        <v>64</v>
      </c>
      <c r="D25" s="2">
        <v>117</v>
      </c>
      <c r="G25" s="2">
        <v>176</v>
      </c>
      <c r="J25" s="2">
        <v>196</v>
      </c>
      <c r="K25">
        <v>50</v>
      </c>
    </row>
    <row r="26" spans="1:11" ht="15" customHeight="1" x14ac:dyDescent="0.25">
      <c r="A26" s="2">
        <v>65</v>
      </c>
      <c r="D26" s="2">
        <v>117</v>
      </c>
      <c r="G26" s="2">
        <v>178</v>
      </c>
      <c r="J26" s="2">
        <v>196</v>
      </c>
    </row>
    <row r="27" spans="1:11" ht="15" customHeight="1" x14ac:dyDescent="0.25">
      <c r="A27" s="2">
        <v>65</v>
      </c>
      <c r="D27" s="2">
        <v>117</v>
      </c>
      <c r="G27" s="2">
        <v>178</v>
      </c>
      <c r="J27" s="2">
        <v>197</v>
      </c>
    </row>
    <row r="28" spans="1:11" ht="15" customHeight="1" x14ac:dyDescent="0.25">
      <c r="A28" s="2">
        <v>65</v>
      </c>
      <c r="D28" s="2">
        <v>117</v>
      </c>
      <c r="G28" s="2">
        <v>178</v>
      </c>
      <c r="J28" s="2">
        <v>197</v>
      </c>
    </row>
    <row r="29" spans="1:11" ht="15" customHeight="1" x14ac:dyDescent="0.25">
      <c r="A29" s="2">
        <v>66</v>
      </c>
      <c r="D29" s="2">
        <v>120</v>
      </c>
      <c r="E29">
        <v>80</v>
      </c>
      <c r="G29" s="2">
        <v>178</v>
      </c>
      <c r="J29" s="2">
        <v>200</v>
      </c>
    </row>
    <row r="30" spans="1:11" ht="15" customHeight="1" x14ac:dyDescent="0.25">
      <c r="A30" s="2">
        <v>66</v>
      </c>
      <c r="B30">
        <v>100</v>
      </c>
      <c r="D30" s="2">
        <v>121</v>
      </c>
      <c r="G30" s="2">
        <v>178</v>
      </c>
      <c r="J30" s="2">
        <v>200</v>
      </c>
      <c r="K30">
        <v>2</v>
      </c>
    </row>
    <row r="31" spans="1:11" ht="15" customHeight="1" x14ac:dyDescent="0.25">
      <c r="A31" s="2">
        <v>67</v>
      </c>
      <c r="B31">
        <v>10</v>
      </c>
      <c r="D31" s="2">
        <v>124</v>
      </c>
      <c r="E31">
        <v>12</v>
      </c>
      <c r="G31" s="2">
        <v>178</v>
      </c>
      <c r="J31" s="2">
        <v>201</v>
      </c>
    </row>
    <row r="32" spans="1:11" ht="15" customHeight="1" x14ac:dyDescent="0.25">
      <c r="A32" s="2">
        <v>68</v>
      </c>
      <c r="D32" s="2">
        <v>124</v>
      </c>
      <c r="E32">
        <v>5</v>
      </c>
      <c r="G32" s="2">
        <v>178</v>
      </c>
      <c r="J32" s="2">
        <v>201</v>
      </c>
    </row>
    <row r="33" spans="1:11" ht="15" customHeight="1" x14ac:dyDescent="0.25">
      <c r="A33" s="2">
        <v>69</v>
      </c>
      <c r="D33" s="2">
        <v>126</v>
      </c>
      <c r="G33" s="2">
        <v>179</v>
      </c>
      <c r="J33" s="2">
        <v>204</v>
      </c>
      <c r="K33">
        <v>10</v>
      </c>
    </row>
    <row r="34" spans="1:11" ht="15" customHeight="1" x14ac:dyDescent="0.25">
      <c r="A34" s="2">
        <v>70</v>
      </c>
      <c r="D34" s="2">
        <v>126</v>
      </c>
      <c r="E34">
        <v>7</v>
      </c>
      <c r="G34" s="2">
        <v>180</v>
      </c>
      <c r="J34" s="2">
        <v>204</v>
      </c>
      <c r="K34">
        <v>100</v>
      </c>
    </row>
    <row r="35" spans="1:11" ht="15" customHeight="1" x14ac:dyDescent="0.25">
      <c r="A35" s="2">
        <v>70</v>
      </c>
      <c r="B35">
        <v>6</v>
      </c>
      <c r="D35" s="2">
        <v>126</v>
      </c>
      <c r="G35" s="2">
        <v>180</v>
      </c>
      <c r="J35" s="2">
        <v>205</v>
      </c>
    </row>
    <row r="36" spans="1:11" ht="15" customHeight="1" x14ac:dyDescent="0.25">
      <c r="A36" s="2">
        <v>71</v>
      </c>
      <c r="D36" s="2">
        <v>127</v>
      </c>
      <c r="G36" s="2">
        <v>180</v>
      </c>
      <c r="H36">
        <v>1000</v>
      </c>
      <c r="J36" s="2">
        <v>205</v>
      </c>
      <c r="K36">
        <v>50</v>
      </c>
    </row>
    <row r="37" spans="1:11" ht="15" customHeight="1" x14ac:dyDescent="0.25">
      <c r="A37" s="2">
        <v>74</v>
      </c>
      <c r="B37">
        <v>6</v>
      </c>
      <c r="D37" s="2">
        <v>128</v>
      </c>
      <c r="G37" s="2">
        <v>180</v>
      </c>
      <c r="H37">
        <v>30</v>
      </c>
      <c r="J37" s="2">
        <v>206</v>
      </c>
    </row>
    <row r="38" spans="1:11" ht="15" customHeight="1" x14ac:dyDescent="0.25">
      <c r="A38" s="2">
        <v>75</v>
      </c>
      <c r="D38" s="2">
        <v>130</v>
      </c>
      <c r="E38">
        <v>2200</v>
      </c>
      <c r="G38" s="2">
        <v>180</v>
      </c>
      <c r="H38">
        <v>100</v>
      </c>
      <c r="J38" s="2">
        <v>206</v>
      </c>
    </row>
    <row r="39" spans="1:11" ht="15" customHeight="1" x14ac:dyDescent="0.25">
      <c r="A39" s="2">
        <v>76</v>
      </c>
      <c r="B39">
        <v>6</v>
      </c>
      <c r="D39" s="2">
        <v>136</v>
      </c>
      <c r="G39" s="2">
        <v>181</v>
      </c>
      <c r="J39" s="2">
        <v>206</v>
      </c>
    </row>
    <row r="40" spans="1:11" ht="15" customHeight="1" x14ac:dyDescent="0.25">
      <c r="A40" s="2">
        <v>77</v>
      </c>
      <c r="D40" s="2">
        <v>136</v>
      </c>
      <c r="E40">
        <v>5000</v>
      </c>
      <c r="G40" s="2">
        <v>181</v>
      </c>
      <c r="J40" s="2">
        <v>206</v>
      </c>
    </row>
    <row r="41" spans="1:11" ht="15" customHeight="1" x14ac:dyDescent="0.25">
      <c r="A41" s="2">
        <v>77</v>
      </c>
      <c r="B41">
        <v>4</v>
      </c>
      <c r="D41" s="2">
        <v>137</v>
      </c>
      <c r="G41" s="2">
        <v>182</v>
      </c>
      <c r="J41" s="2">
        <v>207</v>
      </c>
      <c r="K41">
        <v>100</v>
      </c>
    </row>
    <row r="42" spans="1:11" ht="15" customHeight="1" x14ac:dyDescent="0.25">
      <c r="A42" s="2">
        <v>79</v>
      </c>
      <c r="D42" s="2">
        <v>138</v>
      </c>
      <c r="G42" s="2">
        <v>182</v>
      </c>
      <c r="J42" s="2">
        <v>208</v>
      </c>
    </row>
    <row r="43" spans="1:11" ht="15" customHeight="1" x14ac:dyDescent="0.25">
      <c r="A43" s="2">
        <v>81</v>
      </c>
      <c r="B43">
        <v>50</v>
      </c>
      <c r="D43" s="2">
        <v>140</v>
      </c>
      <c r="E43">
        <v>50</v>
      </c>
      <c r="G43" s="2">
        <v>183</v>
      </c>
      <c r="J43" s="2">
        <v>208</v>
      </c>
      <c r="K43">
        <v>1000</v>
      </c>
    </row>
    <row r="44" spans="1:11" ht="15" customHeight="1" x14ac:dyDescent="0.25">
      <c r="A44" s="2">
        <v>83</v>
      </c>
      <c r="D44" s="2">
        <v>142</v>
      </c>
      <c r="G44" s="2">
        <v>183</v>
      </c>
      <c r="J44" s="2">
        <v>208</v>
      </c>
      <c r="K44">
        <v>10</v>
      </c>
    </row>
    <row r="45" spans="1:11" ht="15" customHeight="1" x14ac:dyDescent="0.25">
      <c r="A45" s="2">
        <v>83</v>
      </c>
      <c r="B45">
        <v>30</v>
      </c>
      <c r="D45" s="2">
        <v>143</v>
      </c>
      <c r="G45" s="2">
        <v>184</v>
      </c>
      <c r="J45" s="2">
        <v>212</v>
      </c>
      <c r="K45">
        <v>40</v>
      </c>
    </row>
    <row r="46" spans="1:11" ht="15" customHeight="1" x14ac:dyDescent="0.25">
      <c r="A46" s="2">
        <v>83</v>
      </c>
      <c r="D46" s="2">
        <v>143</v>
      </c>
      <c r="G46" s="2">
        <v>184</v>
      </c>
      <c r="J46" s="2">
        <v>212</v>
      </c>
    </row>
    <row r="47" spans="1:11" ht="15" customHeight="1" x14ac:dyDescent="0.25">
      <c r="A47" s="2">
        <v>86</v>
      </c>
      <c r="B47">
        <v>600</v>
      </c>
      <c r="D47" s="2">
        <v>146</v>
      </c>
      <c r="G47" s="2">
        <v>185</v>
      </c>
      <c r="J47" s="2">
        <v>213</v>
      </c>
      <c r="K47">
        <v>15</v>
      </c>
    </row>
    <row r="48" spans="1:11" ht="15" customHeight="1" x14ac:dyDescent="0.25">
      <c r="A48" s="2">
        <v>86</v>
      </c>
      <c r="D48" s="2">
        <v>147</v>
      </c>
      <c r="E48">
        <v>2500</v>
      </c>
      <c r="G48" s="2">
        <v>185</v>
      </c>
      <c r="H48">
        <v>150</v>
      </c>
      <c r="J48" s="2">
        <v>215</v>
      </c>
    </row>
    <row r="49" spans="1:11" ht="15" customHeight="1" x14ac:dyDescent="0.25">
      <c r="A49" s="2">
        <v>86</v>
      </c>
      <c r="B49">
        <v>2</v>
      </c>
      <c r="D49" s="2">
        <v>148</v>
      </c>
      <c r="G49" s="2">
        <v>186</v>
      </c>
      <c r="J49" s="2">
        <v>217</v>
      </c>
      <c r="K49">
        <v>150</v>
      </c>
    </row>
    <row r="50" spans="1:11" ht="15" customHeight="1" x14ac:dyDescent="0.25">
      <c r="A50" s="2">
        <v>86</v>
      </c>
      <c r="B50">
        <v>25</v>
      </c>
      <c r="D50" s="2">
        <v>148</v>
      </c>
      <c r="G50" s="2">
        <v>186</v>
      </c>
      <c r="J50" s="2">
        <v>217</v>
      </c>
      <c r="K50">
        <v>200</v>
      </c>
    </row>
    <row r="51" spans="1:11" ht="15" customHeight="1" x14ac:dyDescent="0.25">
      <c r="A51" s="2">
        <v>88</v>
      </c>
      <c r="B51">
        <v>40</v>
      </c>
      <c r="D51" s="2">
        <v>148</v>
      </c>
      <c r="E51">
        <v>2000</v>
      </c>
      <c r="G51" s="2">
        <v>187</v>
      </c>
      <c r="J51" s="2">
        <v>217</v>
      </c>
      <c r="K51">
        <v>80</v>
      </c>
    </row>
    <row r="52" spans="1:11" ht="15" customHeight="1" x14ac:dyDescent="0.25">
      <c r="A52" s="2">
        <v>89</v>
      </c>
      <c r="B52">
        <v>25</v>
      </c>
      <c r="D52" s="2">
        <v>149</v>
      </c>
      <c r="E52">
        <v>500</v>
      </c>
      <c r="G52" s="2">
        <v>187</v>
      </c>
      <c r="J52" s="2">
        <v>218</v>
      </c>
    </row>
    <row r="53" spans="1:11" ht="15" customHeight="1" x14ac:dyDescent="0.25">
      <c r="A53" s="2">
        <v>218</v>
      </c>
    </row>
    <row r="54" spans="1:11" ht="15" customHeight="1" x14ac:dyDescent="0.25">
      <c r="A54" s="2">
        <v>223</v>
      </c>
    </row>
    <row r="55" spans="1:11" ht="15" customHeight="1" x14ac:dyDescent="0.25">
      <c r="A55" s="2">
        <v>224</v>
      </c>
    </row>
    <row r="56" spans="1:11" ht="15" customHeight="1" x14ac:dyDescent="0.25">
      <c r="A56" s="2">
        <v>226</v>
      </c>
    </row>
    <row r="57" spans="1:11" ht="15" customHeight="1" x14ac:dyDescent="0.25">
      <c r="A57" s="2">
        <v>226</v>
      </c>
    </row>
    <row r="58" spans="1:11" ht="15" customHeight="1" x14ac:dyDescent="0.25">
      <c r="A58" s="2">
        <v>227</v>
      </c>
      <c r="B58">
        <v>300</v>
      </c>
    </row>
    <row r="59" spans="1:11" ht="15" customHeight="1" x14ac:dyDescent="0.25">
      <c r="A59" s="2">
        <v>227</v>
      </c>
      <c r="B59">
        <v>1000</v>
      </c>
    </row>
    <row r="60" spans="1:11" ht="15" customHeight="1" x14ac:dyDescent="0.25">
      <c r="A60" s="2">
        <v>228</v>
      </c>
    </row>
    <row r="61" spans="1:11" ht="15" customHeight="1" x14ac:dyDescent="0.25">
      <c r="A61" s="2">
        <v>228</v>
      </c>
    </row>
    <row r="62" spans="1:11" ht="15" customHeight="1" x14ac:dyDescent="0.25">
      <c r="A62" s="2">
        <v>229</v>
      </c>
    </row>
    <row r="63" spans="1:11" ht="15" customHeight="1" x14ac:dyDescent="0.25">
      <c r="A63" s="2">
        <v>229</v>
      </c>
    </row>
    <row r="64" spans="1:11" ht="15" customHeight="1" x14ac:dyDescent="0.25">
      <c r="A64" s="2">
        <v>230</v>
      </c>
      <c r="B64">
        <v>15</v>
      </c>
    </row>
    <row r="65" spans="1:2" ht="15" customHeight="1" x14ac:dyDescent="0.25">
      <c r="A65" s="2">
        <v>230</v>
      </c>
    </row>
    <row r="66" spans="1:2" ht="15" customHeight="1" x14ac:dyDescent="0.25">
      <c r="A66" s="2">
        <v>231</v>
      </c>
      <c r="B66">
        <v>25</v>
      </c>
    </row>
    <row r="67" spans="1:2" ht="15" customHeight="1" x14ac:dyDescent="0.25">
      <c r="A67" s="2">
        <v>231</v>
      </c>
    </row>
    <row r="68" spans="1:2" ht="15" customHeight="1" x14ac:dyDescent="0.25">
      <c r="A68" s="2">
        <v>232</v>
      </c>
    </row>
    <row r="69" spans="1:2" ht="15" customHeight="1" x14ac:dyDescent="0.25">
      <c r="A69" s="2">
        <v>232</v>
      </c>
    </row>
    <row r="70" spans="1:2" ht="15" customHeight="1" x14ac:dyDescent="0.25">
      <c r="A70" s="2">
        <v>233</v>
      </c>
    </row>
    <row r="71" spans="1:2" ht="15" customHeight="1" x14ac:dyDescent="0.25">
      <c r="A71" s="2">
        <v>233</v>
      </c>
    </row>
    <row r="72" spans="1:2" ht="15" customHeight="1" x14ac:dyDescent="0.25">
      <c r="A72" s="2">
        <v>234</v>
      </c>
    </row>
    <row r="73" spans="1:2" ht="15" customHeight="1" x14ac:dyDescent="0.25">
      <c r="A73" s="2">
        <v>234</v>
      </c>
    </row>
    <row r="74" spans="1:2" ht="15" customHeight="1" x14ac:dyDescent="0.25">
      <c r="A74" s="2">
        <v>234</v>
      </c>
    </row>
    <row r="75" spans="1:2" ht="15" customHeight="1" x14ac:dyDescent="0.25">
      <c r="A75" s="2">
        <v>235</v>
      </c>
      <c r="B75">
        <v>50</v>
      </c>
    </row>
    <row r="76" spans="1:2" ht="15" customHeight="1" x14ac:dyDescent="0.25">
      <c r="A76" s="2">
        <v>235</v>
      </c>
    </row>
    <row r="77" spans="1:2" ht="15" customHeight="1" x14ac:dyDescent="0.25">
      <c r="A77" s="2">
        <v>236</v>
      </c>
      <c r="B77">
        <v>50</v>
      </c>
    </row>
    <row r="78" spans="1:2" ht="15" customHeight="1" x14ac:dyDescent="0.25">
      <c r="A78" s="2">
        <v>236</v>
      </c>
      <c r="B78">
        <v>50</v>
      </c>
    </row>
    <row r="79" spans="1:2" ht="15" customHeight="1" x14ac:dyDescent="0.25">
      <c r="A79" s="2">
        <v>237</v>
      </c>
      <c r="B79">
        <v>50</v>
      </c>
    </row>
    <row r="80" spans="1:2" ht="15" customHeight="1" x14ac:dyDescent="0.25">
      <c r="A80" s="2">
        <v>237</v>
      </c>
      <c r="B80">
        <v>50</v>
      </c>
    </row>
    <row r="81" spans="1:2" ht="15" customHeight="1" x14ac:dyDescent="0.25">
      <c r="A81" s="2">
        <v>241</v>
      </c>
    </row>
    <row r="82" spans="1:2" ht="15" customHeight="1" x14ac:dyDescent="0.25">
      <c r="A82" s="2">
        <v>242</v>
      </c>
    </row>
    <row r="83" spans="1:2" ht="15" customHeight="1" x14ac:dyDescent="0.25">
      <c r="A83" s="2">
        <v>242</v>
      </c>
    </row>
    <row r="84" spans="1:2" ht="15" customHeight="1" x14ac:dyDescent="0.25">
      <c r="A84" s="2">
        <v>243</v>
      </c>
    </row>
    <row r="85" spans="1:2" ht="15" customHeight="1" x14ac:dyDescent="0.25">
      <c r="A85" s="2">
        <v>245</v>
      </c>
    </row>
    <row r="86" spans="1:2" ht="15" customHeight="1" x14ac:dyDescent="0.25">
      <c r="A86" s="2">
        <v>245</v>
      </c>
    </row>
    <row r="87" spans="1:2" ht="15" customHeight="1" x14ac:dyDescent="0.25">
      <c r="A87" s="2">
        <v>245</v>
      </c>
    </row>
    <row r="88" spans="1:2" ht="15" customHeight="1" x14ac:dyDescent="0.25">
      <c r="A88" s="2">
        <v>245</v>
      </c>
    </row>
    <row r="89" spans="1:2" ht="15" customHeight="1" x14ac:dyDescent="0.25">
      <c r="A89" s="2">
        <v>246</v>
      </c>
    </row>
    <row r="90" spans="1:2" ht="15" customHeight="1" x14ac:dyDescent="0.25">
      <c r="A90" s="2">
        <v>246</v>
      </c>
    </row>
    <row r="91" spans="1:2" ht="15" customHeight="1" x14ac:dyDescent="0.25">
      <c r="A91" s="2">
        <v>249</v>
      </c>
    </row>
    <row r="92" spans="1:2" ht="15" customHeight="1" x14ac:dyDescent="0.25">
      <c r="A92" s="2">
        <v>249</v>
      </c>
    </row>
    <row r="93" spans="1:2" ht="15" customHeight="1" x14ac:dyDescent="0.25">
      <c r="A93" s="2">
        <v>250</v>
      </c>
    </row>
    <row r="94" spans="1:2" ht="15" customHeight="1" x14ac:dyDescent="0.25">
      <c r="A94" s="2">
        <v>251</v>
      </c>
      <c r="B94">
        <v>5</v>
      </c>
    </row>
    <row r="95" spans="1:2" ht="15" customHeight="1" x14ac:dyDescent="0.25">
      <c r="A95" s="2">
        <v>252</v>
      </c>
    </row>
    <row r="96" spans="1:2" ht="15" customHeight="1" x14ac:dyDescent="0.25">
      <c r="A96" s="2">
        <v>253</v>
      </c>
      <c r="B96">
        <v>10</v>
      </c>
    </row>
    <row r="97" spans="1:11" ht="15" customHeight="1" x14ac:dyDescent="0.25">
      <c r="A97" s="2">
        <v>254</v>
      </c>
    </row>
    <row r="98" spans="1:11" ht="15" customHeight="1" x14ac:dyDescent="0.25">
      <c r="A98" s="2">
        <v>254</v>
      </c>
      <c r="B98">
        <v>50</v>
      </c>
    </row>
    <row r="99" spans="1:11" ht="15" customHeight="1" x14ac:dyDescent="0.25">
      <c r="A99" s="2">
        <v>254</v>
      </c>
    </row>
    <row r="100" spans="1:11" ht="15" customHeight="1" x14ac:dyDescent="0.25">
      <c r="A100" s="2">
        <v>254</v>
      </c>
      <c r="B100">
        <v>80</v>
      </c>
    </row>
    <row r="101" spans="1:11" ht="15" customHeight="1" x14ac:dyDescent="0.25">
      <c r="A101" s="2">
        <v>254</v>
      </c>
    </row>
    <row r="102" spans="1:11" ht="15" customHeight="1" x14ac:dyDescent="0.25">
      <c r="A102" s="2">
        <v>254</v>
      </c>
    </row>
    <row r="103" spans="1:11" ht="15" customHeight="1" x14ac:dyDescent="0.25">
      <c r="A103" s="2">
        <v>254</v>
      </c>
      <c r="B103">
        <v>10</v>
      </c>
    </row>
    <row r="104" spans="1:11" ht="15" customHeight="1" x14ac:dyDescent="0.25">
      <c r="A104" s="2">
        <v>254</v>
      </c>
    </row>
    <row r="105" spans="1:11" ht="15" customHeight="1" x14ac:dyDescent="0.25">
      <c r="A105" s="2">
        <v>293</v>
      </c>
      <c r="D105" s="2">
        <v>325</v>
      </c>
      <c r="G105" s="2">
        <v>268</v>
      </c>
      <c r="J105" s="2">
        <v>254</v>
      </c>
      <c r="K105">
        <v>40</v>
      </c>
    </row>
    <row r="106" spans="1:11" ht="15" customHeight="1" x14ac:dyDescent="0.25">
      <c r="A106" s="2">
        <v>293</v>
      </c>
      <c r="D106" s="2">
        <v>325</v>
      </c>
      <c r="E106">
        <v>5</v>
      </c>
      <c r="G106" s="2">
        <v>269</v>
      </c>
      <c r="J106" s="2">
        <v>254</v>
      </c>
    </row>
    <row r="107" spans="1:11" ht="15" customHeight="1" x14ac:dyDescent="0.25">
      <c r="A107" s="2">
        <v>294</v>
      </c>
      <c r="B107">
        <v>20</v>
      </c>
      <c r="D107" s="2">
        <v>327</v>
      </c>
      <c r="G107" s="2">
        <v>269</v>
      </c>
      <c r="J107" s="2">
        <v>254</v>
      </c>
      <c r="K107">
        <v>5</v>
      </c>
    </row>
    <row r="108" spans="1:11" ht="15" customHeight="1" x14ac:dyDescent="0.25">
      <c r="A108" s="2">
        <v>295</v>
      </c>
      <c r="B108">
        <v>10</v>
      </c>
      <c r="D108" s="2">
        <v>328</v>
      </c>
      <c r="E108">
        <v>5</v>
      </c>
      <c r="G108" s="2">
        <v>269</v>
      </c>
      <c r="J108" s="2">
        <v>255</v>
      </c>
    </row>
    <row r="109" spans="1:11" ht="15" customHeight="1" x14ac:dyDescent="0.25">
      <c r="A109" s="2">
        <v>296</v>
      </c>
      <c r="D109" s="2">
        <v>328</v>
      </c>
      <c r="G109" s="2">
        <v>270</v>
      </c>
      <c r="J109" s="2">
        <v>255</v>
      </c>
    </row>
    <row r="110" spans="1:11" ht="15" customHeight="1" x14ac:dyDescent="0.25">
      <c r="A110" s="2">
        <v>297</v>
      </c>
      <c r="D110" s="2">
        <v>329</v>
      </c>
      <c r="E110">
        <v>5</v>
      </c>
      <c r="G110" s="2">
        <v>271</v>
      </c>
      <c r="J110" s="2">
        <v>255</v>
      </c>
    </row>
    <row r="111" spans="1:11" ht="15" customHeight="1" x14ac:dyDescent="0.25">
      <c r="A111" s="2">
        <v>298</v>
      </c>
      <c r="D111" s="2">
        <v>329</v>
      </c>
      <c r="G111" s="2">
        <v>272</v>
      </c>
      <c r="J111" s="2">
        <v>255</v>
      </c>
    </row>
    <row r="112" spans="1:11" ht="15" customHeight="1" x14ac:dyDescent="0.25">
      <c r="A112" s="2">
        <v>299</v>
      </c>
      <c r="B112">
        <v>25</v>
      </c>
      <c r="D112" s="2">
        <v>329</v>
      </c>
      <c r="G112" s="2">
        <v>273</v>
      </c>
      <c r="J112" s="2">
        <v>256</v>
      </c>
      <c r="K112">
        <v>2</v>
      </c>
    </row>
    <row r="113" spans="1:11" ht="15" customHeight="1" x14ac:dyDescent="0.25">
      <c r="A113" s="2">
        <v>300</v>
      </c>
      <c r="D113" s="2">
        <v>330</v>
      </c>
      <c r="G113" s="2">
        <v>273</v>
      </c>
      <c r="J113" s="2">
        <v>256</v>
      </c>
    </row>
    <row r="114" spans="1:11" ht="15" customHeight="1" x14ac:dyDescent="0.25">
      <c r="A114" s="2">
        <v>301</v>
      </c>
      <c r="D114" s="2">
        <v>331</v>
      </c>
      <c r="G114" s="2">
        <v>274</v>
      </c>
      <c r="H114">
        <v>50</v>
      </c>
      <c r="J114" s="2">
        <v>257</v>
      </c>
    </row>
    <row r="115" spans="1:11" ht="15" customHeight="1" x14ac:dyDescent="0.25">
      <c r="A115" s="2">
        <v>302</v>
      </c>
      <c r="D115" s="2">
        <v>332</v>
      </c>
      <c r="G115" s="2">
        <v>275</v>
      </c>
      <c r="H115">
        <v>50</v>
      </c>
      <c r="J115" s="2">
        <v>257</v>
      </c>
      <c r="K115">
        <v>2</v>
      </c>
    </row>
    <row r="116" spans="1:11" ht="15" customHeight="1" x14ac:dyDescent="0.25">
      <c r="A116" s="2">
        <v>303</v>
      </c>
      <c r="D116" s="2">
        <v>333</v>
      </c>
      <c r="G116" s="2">
        <v>277</v>
      </c>
      <c r="J116" s="2">
        <v>257</v>
      </c>
    </row>
    <row r="117" spans="1:11" ht="15" customHeight="1" x14ac:dyDescent="0.25">
      <c r="A117" s="2">
        <v>304</v>
      </c>
      <c r="B117">
        <v>50</v>
      </c>
      <c r="D117" s="2">
        <v>333</v>
      </c>
      <c r="G117" s="2">
        <v>278</v>
      </c>
      <c r="H117">
        <v>5</v>
      </c>
      <c r="J117" s="2">
        <v>257</v>
      </c>
      <c r="K117">
        <v>800</v>
      </c>
    </row>
    <row r="118" spans="1:11" ht="15" customHeight="1" x14ac:dyDescent="0.25">
      <c r="A118" s="2">
        <v>305</v>
      </c>
      <c r="B118">
        <v>50</v>
      </c>
      <c r="D118" s="2">
        <v>334</v>
      </c>
      <c r="G118" s="2">
        <v>280</v>
      </c>
      <c r="J118" s="2">
        <v>259</v>
      </c>
    </row>
    <row r="119" spans="1:11" ht="15" customHeight="1" x14ac:dyDescent="0.25">
      <c r="A119" s="2">
        <v>306</v>
      </c>
      <c r="B119">
        <v>2</v>
      </c>
      <c r="D119" s="2">
        <v>335</v>
      </c>
      <c r="G119" s="2">
        <v>280</v>
      </c>
      <c r="H119">
        <v>5</v>
      </c>
      <c r="J119" s="2">
        <v>259</v>
      </c>
      <c r="K119">
        <v>20</v>
      </c>
    </row>
    <row r="120" spans="1:11" ht="15" customHeight="1" x14ac:dyDescent="0.25">
      <c r="A120" s="2">
        <v>307</v>
      </c>
      <c r="B120">
        <v>100</v>
      </c>
      <c r="D120" s="2">
        <v>335</v>
      </c>
      <c r="G120" s="2">
        <v>280</v>
      </c>
      <c r="H120">
        <v>5</v>
      </c>
      <c r="J120" s="2">
        <v>259</v>
      </c>
    </row>
    <row r="121" spans="1:11" ht="15" customHeight="1" x14ac:dyDescent="0.25">
      <c r="A121" s="2">
        <v>308</v>
      </c>
      <c r="B121">
        <v>300</v>
      </c>
      <c r="D121" s="2">
        <v>336</v>
      </c>
      <c r="E121">
        <v>5</v>
      </c>
      <c r="G121" s="2">
        <v>282</v>
      </c>
      <c r="J121" s="2">
        <v>259</v>
      </c>
    </row>
    <row r="122" spans="1:11" ht="15" customHeight="1" x14ac:dyDescent="0.25">
      <c r="A122" s="2">
        <v>308</v>
      </c>
      <c r="B122">
        <v>100</v>
      </c>
      <c r="D122" s="2">
        <v>336</v>
      </c>
      <c r="E122">
        <v>10</v>
      </c>
      <c r="G122" s="2">
        <v>283</v>
      </c>
      <c r="J122" s="2">
        <v>259</v>
      </c>
    </row>
    <row r="123" spans="1:11" ht="15" customHeight="1" x14ac:dyDescent="0.25">
      <c r="A123" s="2">
        <v>309</v>
      </c>
      <c r="D123" s="2">
        <v>337</v>
      </c>
      <c r="G123" s="2">
        <v>283</v>
      </c>
      <c r="J123" s="2">
        <v>260</v>
      </c>
    </row>
    <row r="124" spans="1:11" ht="15" customHeight="1" x14ac:dyDescent="0.25">
      <c r="A124" s="2">
        <v>310</v>
      </c>
      <c r="B124">
        <v>1000</v>
      </c>
      <c r="D124" s="2">
        <v>337</v>
      </c>
      <c r="G124" s="2">
        <v>283</v>
      </c>
      <c r="J124" s="2">
        <v>260</v>
      </c>
    </row>
    <row r="125" spans="1:11" ht="15" customHeight="1" x14ac:dyDescent="0.25">
      <c r="A125" s="2">
        <v>311</v>
      </c>
      <c r="D125" s="2">
        <v>338</v>
      </c>
      <c r="G125" s="2">
        <v>283</v>
      </c>
      <c r="J125" s="2">
        <v>260</v>
      </c>
    </row>
    <row r="126" spans="1:11" ht="15" customHeight="1" x14ac:dyDescent="0.25">
      <c r="A126" s="2">
        <v>311</v>
      </c>
      <c r="D126" s="2">
        <v>338</v>
      </c>
      <c r="G126" s="2">
        <v>284</v>
      </c>
      <c r="J126" s="2">
        <v>260</v>
      </c>
    </row>
    <row r="127" spans="1:11" ht="15" customHeight="1" x14ac:dyDescent="0.25">
      <c r="A127" s="2">
        <v>312</v>
      </c>
      <c r="D127" s="2">
        <v>339</v>
      </c>
      <c r="G127" s="2">
        <v>284</v>
      </c>
      <c r="J127" s="2">
        <v>260</v>
      </c>
    </row>
    <row r="128" spans="1:11" ht="15" customHeight="1" x14ac:dyDescent="0.25">
      <c r="A128" s="2">
        <v>312</v>
      </c>
      <c r="B128">
        <v>500</v>
      </c>
      <c r="D128" s="2">
        <v>340</v>
      </c>
      <c r="G128" s="2">
        <v>284</v>
      </c>
      <c r="J128" s="2">
        <v>261</v>
      </c>
      <c r="K128">
        <v>60</v>
      </c>
    </row>
    <row r="129" spans="1:11" ht="15" customHeight="1" x14ac:dyDescent="0.25">
      <c r="A129" s="2">
        <v>313</v>
      </c>
      <c r="B129">
        <v>5</v>
      </c>
      <c r="D129" s="2">
        <v>341</v>
      </c>
      <c r="G129" s="2">
        <v>284</v>
      </c>
      <c r="J129" s="2">
        <v>261</v>
      </c>
    </row>
    <row r="130" spans="1:11" ht="15" customHeight="1" x14ac:dyDescent="0.25">
      <c r="A130" s="2">
        <v>313</v>
      </c>
      <c r="D130" s="2">
        <v>342</v>
      </c>
      <c r="G130" s="2">
        <v>284</v>
      </c>
      <c r="J130" s="2">
        <v>261</v>
      </c>
    </row>
    <row r="131" spans="1:11" ht="15" customHeight="1" x14ac:dyDescent="0.25">
      <c r="A131" s="2">
        <v>315</v>
      </c>
      <c r="D131" s="2">
        <v>342</v>
      </c>
      <c r="G131" s="2">
        <v>285</v>
      </c>
      <c r="J131" s="2">
        <v>261</v>
      </c>
    </row>
    <row r="132" spans="1:11" ht="15" customHeight="1" x14ac:dyDescent="0.25">
      <c r="A132" s="2">
        <v>316</v>
      </c>
      <c r="D132" s="2">
        <v>342</v>
      </c>
      <c r="G132" s="2">
        <v>285</v>
      </c>
      <c r="J132" s="2">
        <v>261</v>
      </c>
    </row>
    <row r="133" spans="1:11" ht="15" customHeight="1" x14ac:dyDescent="0.25">
      <c r="A133" s="2">
        <v>317</v>
      </c>
      <c r="D133" s="2">
        <v>343</v>
      </c>
      <c r="G133" s="2">
        <v>286</v>
      </c>
      <c r="J133" s="2">
        <v>261</v>
      </c>
    </row>
    <row r="134" spans="1:11" ht="15" customHeight="1" x14ac:dyDescent="0.25">
      <c r="A134" s="2">
        <v>318</v>
      </c>
      <c r="B134">
        <v>200</v>
      </c>
      <c r="D134" s="2">
        <v>343</v>
      </c>
      <c r="E134">
        <v>30</v>
      </c>
      <c r="G134" s="2">
        <v>286</v>
      </c>
      <c r="H134">
        <v>100</v>
      </c>
      <c r="J134" s="2">
        <v>262</v>
      </c>
    </row>
    <row r="135" spans="1:11" ht="15" customHeight="1" x14ac:dyDescent="0.25">
      <c r="A135" s="2">
        <v>318</v>
      </c>
      <c r="D135" s="2">
        <v>344</v>
      </c>
      <c r="G135" s="2">
        <v>286</v>
      </c>
      <c r="J135" s="2">
        <v>262</v>
      </c>
    </row>
    <row r="136" spans="1:11" ht="15" customHeight="1" x14ac:dyDescent="0.25">
      <c r="A136" s="2">
        <v>318</v>
      </c>
      <c r="D136" s="2">
        <v>344</v>
      </c>
      <c r="G136" s="2">
        <v>287</v>
      </c>
      <c r="H136">
        <v>30</v>
      </c>
      <c r="J136" s="2">
        <v>263</v>
      </c>
    </row>
    <row r="137" spans="1:11" ht="15" customHeight="1" x14ac:dyDescent="0.25">
      <c r="A137" s="2">
        <v>319</v>
      </c>
      <c r="B137">
        <v>5000</v>
      </c>
      <c r="D137" s="2">
        <v>345</v>
      </c>
      <c r="G137" s="2">
        <v>287</v>
      </c>
      <c r="J137" s="2">
        <v>263</v>
      </c>
    </row>
    <row r="138" spans="1:11" ht="15" customHeight="1" x14ac:dyDescent="0.25">
      <c r="A138" s="2">
        <v>319</v>
      </c>
      <c r="D138" s="2">
        <v>345</v>
      </c>
      <c r="G138" s="2">
        <v>287</v>
      </c>
      <c r="J138" s="2">
        <v>264</v>
      </c>
    </row>
    <row r="139" spans="1:11" ht="15" customHeight="1" x14ac:dyDescent="0.25">
      <c r="A139" s="2">
        <v>319</v>
      </c>
      <c r="D139" s="2">
        <v>345</v>
      </c>
      <c r="G139" s="2">
        <v>287</v>
      </c>
      <c r="J139" s="2">
        <v>264</v>
      </c>
    </row>
    <row r="140" spans="1:11" ht="15" customHeight="1" x14ac:dyDescent="0.25">
      <c r="A140" s="2">
        <v>320</v>
      </c>
      <c r="D140" s="2">
        <v>347</v>
      </c>
      <c r="G140" s="2">
        <v>288</v>
      </c>
      <c r="H140">
        <v>100</v>
      </c>
      <c r="J140" s="2">
        <v>264</v>
      </c>
    </row>
    <row r="141" spans="1:11" ht="15" customHeight="1" x14ac:dyDescent="0.25">
      <c r="A141" s="2">
        <v>320</v>
      </c>
      <c r="D141" s="2">
        <v>348</v>
      </c>
      <c r="G141" s="2">
        <v>288</v>
      </c>
      <c r="J141" s="2">
        <v>265</v>
      </c>
    </row>
    <row r="142" spans="1:11" ht="15" customHeight="1" x14ac:dyDescent="0.25">
      <c r="A142" s="2">
        <v>321</v>
      </c>
      <c r="B142">
        <v>20</v>
      </c>
      <c r="D142" s="2">
        <v>351</v>
      </c>
      <c r="G142" s="2">
        <v>288</v>
      </c>
      <c r="J142" s="2">
        <v>266</v>
      </c>
      <c r="K142">
        <v>10</v>
      </c>
    </row>
    <row r="143" spans="1:11" ht="15" customHeight="1" x14ac:dyDescent="0.25">
      <c r="A143" s="2">
        <v>322</v>
      </c>
      <c r="D143" s="2">
        <v>353</v>
      </c>
      <c r="G143" s="2">
        <v>289</v>
      </c>
      <c r="J143" s="2">
        <v>266</v>
      </c>
    </row>
    <row r="144" spans="1:11" ht="15" customHeight="1" x14ac:dyDescent="0.25">
      <c r="A144" s="2">
        <v>322</v>
      </c>
      <c r="D144" s="2">
        <v>354</v>
      </c>
      <c r="G144" s="2">
        <v>289</v>
      </c>
      <c r="J144" s="2">
        <v>266</v>
      </c>
    </row>
    <row r="145" spans="1:11" ht="15" customHeight="1" x14ac:dyDescent="0.25">
      <c r="A145" s="2">
        <v>323</v>
      </c>
      <c r="D145" s="2">
        <v>355</v>
      </c>
      <c r="G145" s="2">
        <v>289</v>
      </c>
      <c r="J145" s="2">
        <v>266</v>
      </c>
    </row>
    <row r="146" spans="1:11" ht="15" customHeight="1" x14ac:dyDescent="0.25">
      <c r="A146" s="2">
        <v>323</v>
      </c>
      <c r="D146" s="2">
        <v>356</v>
      </c>
      <c r="G146" s="2">
        <v>289</v>
      </c>
      <c r="J146" s="2">
        <v>266</v>
      </c>
    </row>
    <row r="147" spans="1:11" ht="15" customHeight="1" x14ac:dyDescent="0.25">
      <c r="A147" s="2">
        <v>323</v>
      </c>
      <c r="D147" s="2">
        <v>357</v>
      </c>
      <c r="G147" s="2">
        <v>290</v>
      </c>
      <c r="J147" s="2">
        <v>266</v>
      </c>
    </row>
    <row r="148" spans="1:11" ht="15" customHeight="1" x14ac:dyDescent="0.25">
      <c r="A148" s="2">
        <v>323</v>
      </c>
      <c r="B148">
        <v>5</v>
      </c>
      <c r="D148" s="2">
        <v>360</v>
      </c>
      <c r="G148" s="2">
        <v>290</v>
      </c>
      <c r="J148" s="2">
        <v>266</v>
      </c>
    </row>
    <row r="149" spans="1:11" ht="15" customHeight="1" x14ac:dyDescent="0.25">
      <c r="A149" s="2">
        <v>323</v>
      </c>
      <c r="D149" s="2">
        <v>361</v>
      </c>
      <c r="G149" s="2">
        <v>290</v>
      </c>
      <c r="J149" s="2">
        <v>266</v>
      </c>
    </row>
    <row r="150" spans="1:11" ht="15" customHeight="1" x14ac:dyDescent="0.25">
      <c r="A150" s="2">
        <v>324</v>
      </c>
      <c r="D150" s="2">
        <v>362</v>
      </c>
      <c r="G150" s="2">
        <v>290</v>
      </c>
      <c r="J150" s="2">
        <v>266</v>
      </c>
    </row>
    <row r="151" spans="1:11" ht="15" customHeight="1" x14ac:dyDescent="0.25">
      <c r="A151" s="2">
        <v>324</v>
      </c>
      <c r="B151">
        <v>50</v>
      </c>
      <c r="D151" s="2">
        <v>364</v>
      </c>
      <c r="G151" s="2">
        <v>290</v>
      </c>
      <c r="J151" s="2">
        <v>266</v>
      </c>
    </row>
    <row r="152" spans="1:11" ht="15" customHeight="1" x14ac:dyDescent="0.25">
      <c r="A152" s="2">
        <v>324</v>
      </c>
      <c r="B152">
        <v>200</v>
      </c>
      <c r="D152" s="2">
        <v>365</v>
      </c>
      <c r="G152" s="2">
        <v>291</v>
      </c>
      <c r="J152" s="2">
        <v>267</v>
      </c>
    </row>
    <row r="153" spans="1:11" ht="15" customHeight="1" x14ac:dyDescent="0.25">
      <c r="A153" s="2">
        <v>324</v>
      </c>
      <c r="B153">
        <v>100</v>
      </c>
      <c r="D153" s="2">
        <v>368</v>
      </c>
      <c r="G153" s="2">
        <v>291</v>
      </c>
      <c r="J153" s="2">
        <v>267</v>
      </c>
    </row>
    <row r="154" spans="1:11" ht="15" customHeight="1" x14ac:dyDescent="0.25">
      <c r="A154" s="2">
        <v>324</v>
      </c>
      <c r="D154" s="2">
        <v>370</v>
      </c>
      <c r="G154" s="2">
        <v>291</v>
      </c>
      <c r="J154" s="2">
        <v>267</v>
      </c>
    </row>
    <row r="155" spans="1:11" ht="15" customHeight="1" x14ac:dyDescent="0.25">
      <c r="A155" s="2">
        <v>325</v>
      </c>
      <c r="D155" s="2">
        <v>372</v>
      </c>
      <c r="G155" s="2">
        <v>292</v>
      </c>
      <c r="J155" s="2">
        <v>267</v>
      </c>
    </row>
    <row r="156" spans="1:11" ht="15" customHeight="1" x14ac:dyDescent="0.25">
      <c r="A156" s="2">
        <v>325</v>
      </c>
      <c r="D156" s="2">
        <v>373</v>
      </c>
      <c r="G156" s="2">
        <v>293</v>
      </c>
      <c r="J156" s="2">
        <v>268</v>
      </c>
      <c r="K156">
        <v>500</v>
      </c>
    </row>
  </sheetData>
  <pageMargins left="0.511811024" right="0.511811024" top="0.78740157499999996" bottom="0.78740157499999996" header="0.31496062000000002" footer="0.31496062000000002"/>
  <pageSetup paperSize="9" orientation="portrait" horizontalDpi="120" verticalDpi="7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I33"/>
  <sheetViews>
    <sheetView topLeftCell="A10" workbookViewId="0">
      <selection activeCell="A27" sqref="A27"/>
    </sheetView>
  </sheetViews>
  <sheetFormatPr defaultRowHeight="15" customHeight="1" x14ac:dyDescent="0.25"/>
  <cols>
    <col min="2" max="2" width="43.42578125" customWidth="1"/>
    <col min="3" max="3" width="4.85546875" customWidth="1"/>
    <col min="4" max="4" width="7.7109375" customWidth="1"/>
    <col min="5" max="5" width="1.140625" hidden="1" customWidth="1"/>
    <col min="6" max="6" width="8.28515625" customWidth="1"/>
    <col min="8" max="8" width="6.85546875" customWidth="1"/>
  </cols>
  <sheetData>
    <row r="4" spans="1:8" ht="15" customHeight="1" x14ac:dyDescent="0.25">
      <c r="A4" s="2">
        <v>293</v>
      </c>
      <c r="B4" s="2" t="s">
        <v>96</v>
      </c>
      <c r="C4" s="2" t="s">
        <v>328</v>
      </c>
      <c r="D4" s="2" t="s">
        <v>373</v>
      </c>
    </row>
    <row r="7" spans="1:8" ht="30.75" customHeight="1" x14ac:dyDescent="0.25">
      <c r="A7" s="11" t="s">
        <v>640</v>
      </c>
      <c r="B7" s="11" t="s">
        <v>641</v>
      </c>
      <c r="C7" s="11" t="s">
        <v>642</v>
      </c>
      <c r="D7" s="12" t="s">
        <v>643</v>
      </c>
      <c r="E7" s="12" t="s">
        <v>644</v>
      </c>
      <c r="F7" s="11" t="s">
        <v>645</v>
      </c>
    </row>
    <row r="8" spans="1:8" ht="30" customHeight="1" x14ac:dyDescent="0.25">
      <c r="A8" s="13">
        <v>18</v>
      </c>
      <c r="B8" s="14" t="s">
        <v>646</v>
      </c>
      <c r="C8" s="13" t="s">
        <v>38</v>
      </c>
      <c r="D8" s="13">
        <v>20</v>
      </c>
      <c r="E8" s="13">
        <v>20</v>
      </c>
      <c r="F8" s="13">
        <v>0</v>
      </c>
    </row>
    <row r="9" spans="1:8" ht="30" customHeight="1" x14ac:dyDescent="0.25">
      <c r="A9" s="13">
        <v>312</v>
      </c>
      <c r="B9" s="15" t="s">
        <v>647</v>
      </c>
      <c r="C9" s="13" t="s">
        <v>648</v>
      </c>
      <c r="D9" s="13">
        <v>50</v>
      </c>
      <c r="E9" s="13">
        <v>50</v>
      </c>
      <c r="F9" s="13">
        <v>0</v>
      </c>
    </row>
    <row r="10" spans="1:8" ht="30" customHeight="1" x14ac:dyDescent="0.25">
      <c r="A10" s="13">
        <v>295</v>
      </c>
      <c r="B10" s="15" t="s">
        <v>376</v>
      </c>
      <c r="C10" s="16" t="s">
        <v>648</v>
      </c>
      <c r="D10" s="13">
        <v>5</v>
      </c>
      <c r="E10" s="13">
        <v>5</v>
      </c>
      <c r="F10" s="13">
        <v>0</v>
      </c>
    </row>
    <row r="11" spans="1:8" ht="30" customHeight="1" x14ac:dyDescent="0.25">
      <c r="A11" s="13">
        <v>304</v>
      </c>
      <c r="B11" s="17" t="s">
        <v>388</v>
      </c>
      <c r="C11" s="16" t="s">
        <v>648</v>
      </c>
      <c r="D11" s="13">
        <v>5</v>
      </c>
      <c r="E11" s="13">
        <v>5</v>
      </c>
      <c r="F11" s="13">
        <v>0</v>
      </c>
    </row>
    <row r="14" spans="1:8" ht="24.75" customHeight="1" x14ac:dyDescent="0.25">
      <c r="A14" s="18" t="s">
        <v>640</v>
      </c>
      <c r="B14" s="20" t="s">
        <v>649</v>
      </c>
      <c r="C14" s="21"/>
      <c r="D14" s="22" t="s">
        <v>7</v>
      </c>
      <c r="E14" s="23"/>
      <c r="F14" s="24" t="s">
        <v>643</v>
      </c>
      <c r="G14" s="24" t="s">
        <v>650</v>
      </c>
      <c r="H14" s="25" t="s">
        <v>645</v>
      </c>
    </row>
    <row r="15" spans="1:8" ht="15" customHeight="1" x14ac:dyDescent="0.25">
      <c r="A15" s="26">
        <v>175</v>
      </c>
      <c r="B15" s="27" t="s">
        <v>651</v>
      </c>
      <c r="C15" s="28"/>
      <c r="D15" s="29" t="s">
        <v>648</v>
      </c>
      <c r="E15" s="30"/>
      <c r="F15" s="31">
        <v>65</v>
      </c>
      <c r="G15" s="31">
        <v>65</v>
      </c>
      <c r="H15" s="31">
        <v>0</v>
      </c>
    </row>
    <row r="16" spans="1:8" ht="15" customHeight="1" x14ac:dyDescent="0.25">
      <c r="A16" s="26">
        <v>250</v>
      </c>
      <c r="B16" s="27" t="s">
        <v>319</v>
      </c>
      <c r="C16" s="28"/>
      <c r="D16" s="29" t="s">
        <v>317</v>
      </c>
      <c r="E16" s="30"/>
      <c r="F16" s="31">
        <v>1500</v>
      </c>
      <c r="G16" s="31">
        <v>500</v>
      </c>
      <c r="H16" s="31">
        <v>1000</v>
      </c>
    </row>
    <row r="17" spans="1:9" ht="15" customHeight="1" x14ac:dyDescent="0.25">
      <c r="A17" s="26">
        <v>287</v>
      </c>
      <c r="B17" s="27" t="s">
        <v>652</v>
      </c>
      <c r="C17" s="28"/>
      <c r="D17" s="29" t="s">
        <v>648</v>
      </c>
      <c r="E17" s="30"/>
      <c r="F17" s="31">
        <v>10000</v>
      </c>
      <c r="G17" s="31">
        <v>10000</v>
      </c>
      <c r="H17" s="31">
        <v>0</v>
      </c>
    </row>
    <row r="18" spans="1:9" ht="22.5" customHeight="1" x14ac:dyDescent="0.25">
      <c r="A18" s="26">
        <v>338</v>
      </c>
      <c r="B18" s="32" t="s">
        <v>653</v>
      </c>
      <c r="C18" s="33"/>
      <c r="D18" s="29" t="s">
        <v>648</v>
      </c>
      <c r="E18" s="30"/>
      <c r="F18" s="31">
        <v>300</v>
      </c>
      <c r="G18" s="31">
        <v>300</v>
      </c>
      <c r="H18" s="31">
        <v>0</v>
      </c>
    </row>
    <row r="19" spans="1:9" ht="15" customHeight="1" x14ac:dyDescent="0.25">
      <c r="A19" s="26">
        <v>176</v>
      </c>
      <c r="B19" s="27" t="s">
        <v>239</v>
      </c>
      <c r="C19" s="28"/>
      <c r="D19" s="29" t="s">
        <v>240</v>
      </c>
      <c r="E19" s="30"/>
      <c r="F19" s="34">
        <v>320</v>
      </c>
      <c r="G19" s="34">
        <v>290</v>
      </c>
      <c r="H19" s="34">
        <v>30</v>
      </c>
    </row>
    <row r="20" spans="1:9" ht="15" customHeight="1" x14ac:dyDescent="0.25">
      <c r="A20" s="26">
        <v>179</v>
      </c>
      <c r="B20" s="27" t="s">
        <v>244</v>
      </c>
      <c r="C20" s="28"/>
      <c r="D20" s="29" t="s">
        <v>648</v>
      </c>
      <c r="E20" s="30"/>
      <c r="F20" s="34">
        <v>800</v>
      </c>
      <c r="G20" s="34">
        <v>800</v>
      </c>
      <c r="H20" s="34">
        <v>0</v>
      </c>
    </row>
    <row r="21" spans="1:9" ht="15" customHeight="1" x14ac:dyDescent="0.25">
      <c r="A21" s="26">
        <v>196</v>
      </c>
      <c r="B21" s="27" t="s">
        <v>268</v>
      </c>
      <c r="C21" s="28"/>
      <c r="D21" s="29" t="s">
        <v>654</v>
      </c>
      <c r="E21" s="30"/>
      <c r="F21" s="34">
        <v>200</v>
      </c>
      <c r="G21" s="34">
        <v>200</v>
      </c>
      <c r="H21" s="34">
        <v>0</v>
      </c>
    </row>
    <row r="22" spans="1:9" ht="15" customHeight="1" x14ac:dyDescent="0.25">
      <c r="A22" s="26">
        <v>197</v>
      </c>
      <c r="B22" s="27" t="s">
        <v>269</v>
      </c>
      <c r="C22" s="28"/>
      <c r="D22" s="29" t="s">
        <v>654</v>
      </c>
      <c r="E22" s="30"/>
      <c r="F22" s="34">
        <v>100</v>
      </c>
      <c r="G22" s="34">
        <v>100</v>
      </c>
      <c r="H22" s="34">
        <v>0</v>
      </c>
    </row>
    <row r="23" spans="1:9" ht="15" customHeight="1" x14ac:dyDescent="0.25">
      <c r="A23" s="26">
        <v>200</v>
      </c>
      <c r="B23" s="27" t="s">
        <v>270</v>
      </c>
      <c r="C23" s="28"/>
      <c r="D23" s="29" t="s">
        <v>654</v>
      </c>
      <c r="E23" s="30"/>
      <c r="F23" s="34">
        <v>150</v>
      </c>
      <c r="G23" s="34">
        <v>150</v>
      </c>
      <c r="H23" s="34">
        <v>0</v>
      </c>
    </row>
    <row r="24" spans="1:9" ht="15" customHeight="1" x14ac:dyDescent="0.25">
      <c r="A24" s="26">
        <v>234</v>
      </c>
      <c r="B24" s="27" t="s">
        <v>302</v>
      </c>
      <c r="C24" s="28"/>
      <c r="D24" s="29" t="s">
        <v>38</v>
      </c>
      <c r="E24" s="30"/>
      <c r="F24" s="34">
        <v>170</v>
      </c>
      <c r="G24" s="34">
        <v>80</v>
      </c>
      <c r="H24" s="34">
        <v>90</v>
      </c>
    </row>
    <row r="27" spans="1:9" ht="24.75" customHeight="1" x14ac:dyDescent="0.25">
      <c r="A27" s="18" t="s">
        <v>640</v>
      </c>
      <c r="B27" s="19" t="s">
        <v>649</v>
      </c>
      <c r="C27" s="19"/>
      <c r="D27" s="18" t="s">
        <v>7</v>
      </c>
      <c r="E27" s="18"/>
      <c r="F27" s="18" t="s">
        <v>655</v>
      </c>
      <c r="G27" s="18" t="s">
        <v>656</v>
      </c>
      <c r="H27" s="18" t="s">
        <v>12</v>
      </c>
      <c r="I27" s="18"/>
    </row>
    <row r="28" spans="1:9" ht="15" customHeight="1" x14ac:dyDescent="0.25">
      <c r="A28" s="35">
        <v>57</v>
      </c>
      <c r="B28" s="27" t="s">
        <v>120</v>
      </c>
      <c r="C28" s="28"/>
      <c r="D28" s="29" t="s">
        <v>648</v>
      </c>
      <c r="E28" s="30"/>
      <c r="F28" s="36">
        <v>200</v>
      </c>
      <c r="G28" s="37">
        <v>60</v>
      </c>
      <c r="H28" s="26">
        <v>140</v>
      </c>
      <c r="I28" s="26"/>
    </row>
    <row r="29" spans="1:9" ht="15" customHeight="1" x14ac:dyDescent="0.25">
      <c r="A29" s="26">
        <v>228</v>
      </c>
      <c r="B29" s="27" t="s">
        <v>657</v>
      </c>
      <c r="C29" s="28"/>
      <c r="D29" s="29" t="s">
        <v>38</v>
      </c>
      <c r="E29" s="30"/>
      <c r="F29" s="36">
        <v>80</v>
      </c>
      <c r="G29" s="37">
        <v>30</v>
      </c>
      <c r="H29" s="26">
        <v>50</v>
      </c>
      <c r="I29" s="26"/>
    </row>
    <row r="30" spans="1:9" ht="15" customHeight="1" x14ac:dyDescent="0.25">
      <c r="A30" s="26">
        <v>229</v>
      </c>
      <c r="B30" s="27" t="s">
        <v>658</v>
      </c>
      <c r="C30" s="28"/>
      <c r="D30" s="29" t="s">
        <v>38</v>
      </c>
      <c r="E30" s="30"/>
      <c r="F30" s="36">
        <v>50</v>
      </c>
      <c r="G30" s="37">
        <v>30</v>
      </c>
      <c r="H30" s="26">
        <v>20</v>
      </c>
      <c r="I30" s="26"/>
    </row>
    <row r="31" spans="1:9" ht="15" customHeight="1" x14ac:dyDescent="0.25">
      <c r="A31" s="26">
        <v>251</v>
      </c>
      <c r="B31" s="27" t="s">
        <v>659</v>
      </c>
      <c r="C31" s="28"/>
      <c r="D31" s="29" t="s">
        <v>38</v>
      </c>
      <c r="E31" s="30"/>
      <c r="F31" s="36">
        <v>3</v>
      </c>
      <c r="G31" s="37">
        <v>3</v>
      </c>
      <c r="H31" s="26">
        <v>0</v>
      </c>
      <c r="I31" s="26"/>
    </row>
    <row r="32" spans="1:9" ht="15" customHeight="1" x14ac:dyDescent="0.25">
      <c r="A32" s="26">
        <v>290</v>
      </c>
      <c r="B32" s="27" t="s">
        <v>370</v>
      </c>
      <c r="C32" s="28"/>
      <c r="D32" s="29" t="s">
        <v>648</v>
      </c>
      <c r="E32" s="30"/>
      <c r="F32" s="36">
        <v>4500</v>
      </c>
      <c r="G32" s="37">
        <v>4500</v>
      </c>
      <c r="H32" s="26">
        <v>0</v>
      </c>
      <c r="I32" s="26"/>
    </row>
    <row r="33" spans="1:9" ht="15" customHeight="1" x14ac:dyDescent="0.25">
      <c r="A33" s="26">
        <v>291</v>
      </c>
      <c r="B33" s="27" t="s">
        <v>371</v>
      </c>
      <c r="C33" s="28"/>
      <c r="D33" s="29" t="s">
        <v>648</v>
      </c>
      <c r="E33" s="30"/>
      <c r="F33" s="36">
        <v>500</v>
      </c>
      <c r="G33" s="37">
        <v>500</v>
      </c>
      <c r="H33" s="26">
        <v>0</v>
      </c>
      <c r="I33" s="26"/>
    </row>
  </sheetData>
  <mergeCells count="34">
    <mergeCell ref="B32:C32"/>
    <mergeCell ref="D32:E32"/>
    <mergeCell ref="B33:C33"/>
    <mergeCell ref="D33:E33"/>
    <mergeCell ref="B29:C29"/>
    <mergeCell ref="D29:E29"/>
    <mergeCell ref="B30:C30"/>
    <mergeCell ref="D30:E30"/>
    <mergeCell ref="B31:C31"/>
    <mergeCell ref="D31:E31"/>
    <mergeCell ref="B23:C23"/>
    <mergeCell ref="D23:E23"/>
    <mergeCell ref="B24:C24"/>
    <mergeCell ref="D24:E24"/>
    <mergeCell ref="B28:C28"/>
    <mergeCell ref="D28:E28"/>
    <mergeCell ref="B20:C20"/>
    <mergeCell ref="D20:E20"/>
    <mergeCell ref="B21:C21"/>
    <mergeCell ref="D21:E21"/>
    <mergeCell ref="B22:C22"/>
    <mergeCell ref="D22:E22"/>
    <mergeCell ref="B17:C17"/>
    <mergeCell ref="D17:E17"/>
    <mergeCell ref="B18:C18"/>
    <mergeCell ref="D18:E18"/>
    <mergeCell ref="B19:C19"/>
    <mergeCell ref="D19:E19"/>
    <mergeCell ref="B14:C14"/>
    <mergeCell ref="D14:E14"/>
    <mergeCell ref="B15:C15"/>
    <mergeCell ref="D15:E15"/>
    <mergeCell ref="B16:C16"/>
    <mergeCell ref="D16:E16"/>
  </mergeCells>
  <pageMargins left="0.511811024" right="0.511811024" top="0.78740157499999996" bottom="0.78740157499999996" header="0.31496062000000002" footer="0.31496062000000002"/>
  <pageSetup paperSize="9" orientation="portrait" horizontalDpi="120" verticalDpi="7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10"/>
  <sheetViews>
    <sheetView workbookViewId="0">
      <selection activeCell="E22" sqref="E22"/>
    </sheetView>
  </sheetViews>
  <sheetFormatPr defaultRowHeight="15" customHeight="1" x14ac:dyDescent="0.25"/>
  <cols>
    <col min="16" max="16" width="10.7109375" bestFit="1" customWidth="1"/>
  </cols>
  <sheetData>
    <row r="1" spans="1:29" ht="45.75" customHeight="1" thickBot="1" x14ac:dyDescent="0.3">
      <c r="A1" s="38" t="s">
        <v>660</v>
      </c>
      <c r="B1" s="40"/>
      <c r="C1" s="40"/>
      <c r="D1" s="40"/>
      <c r="E1" s="39"/>
      <c r="F1" s="43" t="s">
        <v>661</v>
      </c>
      <c r="G1" s="45"/>
      <c r="H1" s="45"/>
      <c r="I1" s="45"/>
      <c r="J1" s="45"/>
      <c r="K1" s="44"/>
      <c r="L1" s="41" t="s">
        <v>662</v>
      </c>
      <c r="M1" s="42"/>
      <c r="N1" s="42"/>
      <c r="O1" s="46"/>
      <c r="P1" s="47" t="s">
        <v>663</v>
      </c>
      <c r="Q1" s="48"/>
      <c r="R1" s="48"/>
      <c r="S1" s="48"/>
      <c r="T1" s="48"/>
      <c r="U1" s="48"/>
      <c r="V1" s="48"/>
      <c r="W1" s="48"/>
      <c r="X1" s="48"/>
      <c r="Y1" s="48"/>
      <c r="Z1" s="48"/>
      <c r="AA1" s="48"/>
      <c r="AB1" s="48"/>
      <c r="AC1" s="48"/>
    </row>
    <row r="2" spans="1:29" ht="90.75" customHeight="1" thickBot="1" x14ac:dyDescent="0.3">
      <c r="A2" s="49" t="s">
        <v>664</v>
      </c>
      <c r="B2" s="50" t="s">
        <v>665</v>
      </c>
      <c r="C2" s="51" t="s">
        <v>666</v>
      </c>
      <c r="D2" s="51" t="s">
        <v>667</v>
      </c>
      <c r="E2" s="52" t="s">
        <v>640</v>
      </c>
      <c r="F2" s="53" t="s">
        <v>668</v>
      </c>
      <c r="G2" s="54" t="s">
        <v>669</v>
      </c>
      <c r="H2" s="51" t="s">
        <v>642</v>
      </c>
      <c r="I2" s="55" t="s">
        <v>670</v>
      </c>
      <c r="J2" s="56" t="s">
        <v>671</v>
      </c>
      <c r="K2" s="57" t="s">
        <v>672</v>
      </c>
      <c r="L2" s="58" t="s">
        <v>673</v>
      </c>
      <c r="M2" s="59" t="s">
        <v>674</v>
      </c>
      <c r="N2" s="60" t="s">
        <v>675</v>
      </c>
      <c r="O2" s="61" t="s">
        <v>676</v>
      </c>
      <c r="P2" s="62">
        <v>41603</v>
      </c>
      <c r="Q2" s="63"/>
      <c r="R2" s="63"/>
      <c r="S2" s="63"/>
      <c r="T2" s="63"/>
      <c r="U2" s="63"/>
      <c r="V2" s="63"/>
      <c r="W2" s="63"/>
      <c r="X2" s="63"/>
      <c r="Y2" s="63"/>
      <c r="Z2" s="63"/>
      <c r="AA2" s="63"/>
      <c r="AB2" s="63"/>
      <c r="AC2" s="63"/>
    </row>
    <row r="3" spans="1:29" ht="15.75" customHeight="1" thickBot="1" x14ac:dyDescent="0.3">
      <c r="A3" s="64" t="s">
        <v>16</v>
      </c>
      <c r="B3" s="65">
        <v>34</v>
      </c>
      <c r="C3" s="66"/>
      <c r="D3" s="66"/>
      <c r="E3" s="65">
        <v>34</v>
      </c>
      <c r="F3" s="64" t="s">
        <v>71</v>
      </c>
      <c r="G3" s="64" t="s">
        <v>70</v>
      </c>
      <c r="H3" s="66" t="s">
        <v>677</v>
      </c>
      <c r="I3" s="67">
        <v>30</v>
      </c>
      <c r="J3" s="68">
        <v>20</v>
      </c>
      <c r="K3" s="69">
        <v>3.26</v>
      </c>
      <c r="L3" s="70">
        <v>12</v>
      </c>
      <c r="M3" s="71">
        <v>0</v>
      </c>
      <c r="N3" s="72" t="s">
        <v>678</v>
      </c>
      <c r="O3" s="73">
        <v>39.119999999999997</v>
      </c>
      <c r="P3" s="74">
        <v>12</v>
      </c>
      <c r="Q3" s="48"/>
      <c r="R3" s="48"/>
      <c r="S3" s="48"/>
      <c r="T3" s="48"/>
      <c r="U3" s="48"/>
      <c r="V3" s="48"/>
      <c r="W3" s="48"/>
      <c r="X3" s="48"/>
      <c r="Y3" s="48"/>
      <c r="Z3" s="48"/>
      <c r="AA3" s="48"/>
      <c r="AB3" s="48"/>
      <c r="AC3" s="48"/>
    </row>
    <row r="4" spans="1:29" ht="15.75" customHeight="1" thickBot="1" x14ac:dyDescent="0.3">
      <c r="A4" s="64" t="s">
        <v>16</v>
      </c>
      <c r="B4" s="65">
        <v>257</v>
      </c>
      <c r="C4" s="66"/>
      <c r="D4" s="66"/>
      <c r="E4" s="65">
        <v>257</v>
      </c>
      <c r="F4" s="64" t="s">
        <v>331</v>
      </c>
      <c r="G4" s="64" t="s">
        <v>328</v>
      </c>
      <c r="H4" s="66" t="s">
        <v>679</v>
      </c>
      <c r="I4" s="67">
        <v>30</v>
      </c>
      <c r="J4" s="68">
        <v>20</v>
      </c>
      <c r="K4" s="69">
        <v>18.52</v>
      </c>
      <c r="L4" s="70">
        <v>3</v>
      </c>
      <c r="M4" s="71">
        <v>0</v>
      </c>
      <c r="N4" s="72" t="s">
        <v>678</v>
      </c>
      <c r="O4" s="73">
        <v>55.56</v>
      </c>
      <c r="P4" s="74">
        <v>3</v>
      </c>
      <c r="Q4" s="48"/>
      <c r="R4" s="48"/>
      <c r="S4" s="48"/>
      <c r="T4" s="48"/>
      <c r="U4" s="48"/>
      <c r="V4" s="48"/>
      <c r="W4" s="48"/>
      <c r="X4" s="48"/>
      <c r="Y4" s="48"/>
      <c r="Z4" s="48"/>
      <c r="AA4" s="48"/>
      <c r="AB4" s="48"/>
      <c r="AC4" s="48"/>
    </row>
    <row r="5" spans="1:29" ht="15.75" customHeight="1" thickBot="1" x14ac:dyDescent="0.3">
      <c r="A5" s="64" t="s">
        <v>16</v>
      </c>
      <c r="B5" s="65">
        <v>325</v>
      </c>
      <c r="C5" s="66"/>
      <c r="D5" s="66"/>
      <c r="E5" s="65">
        <v>325</v>
      </c>
      <c r="F5" s="64" t="s">
        <v>413</v>
      </c>
      <c r="G5" s="64" t="s">
        <v>412</v>
      </c>
      <c r="H5" s="66" t="s">
        <v>680</v>
      </c>
      <c r="I5" s="67">
        <v>30</v>
      </c>
      <c r="J5" s="68">
        <v>20</v>
      </c>
      <c r="K5" s="69">
        <v>10.199999999999999</v>
      </c>
      <c r="L5" s="70">
        <v>5</v>
      </c>
      <c r="M5" s="71">
        <v>0</v>
      </c>
      <c r="N5" s="72" t="s">
        <v>678</v>
      </c>
      <c r="O5" s="73">
        <v>51</v>
      </c>
      <c r="P5" s="74">
        <v>5</v>
      </c>
      <c r="Q5" s="48"/>
      <c r="R5" s="48"/>
      <c r="S5" s="48"/>
      <c r="T5" s="48"/>
      <c r="U5" s="48"/>
      <c r="V5" s="48"/>
      <c r="W5" s="48"/>
      <c r="X5" s="48"/>
      <c r="Y5" s="48"/>
      <c r="Z5" s="48"/>
      <c r="AA5" s="48"/>
      <c r="AB5" s="48"/>
      <c r="AC5" s="48"/>
    </row>
    <row r="6" spans="1:29" ht="15.75" customHeight="1" thickBot="1" x14ac:dyDescent="0.3">
      <c r="A6" s="64" t="s">
        <v>58</v>
      </c>
      <c r="B6" s="65">
        <v>262</v>
      </c>
      <c r="C6" s="66"/>
      <c r="D6" s="66"/>
      <c r="E6" s="65">
        <v>262</v>
      </c>
      <c r="F6" s="64" t="s">
        <v>336</v>
      </c>
      <c r="G6" s="64" t="s">
        <v>315</v>
      </c>
      <c r="H6" s="66" t="s">
        <v>680</v>
      </c>
      <c r="I6" s="67">
        <v>30</v>
      </c>
      <c r="J6" s="68">
        <v>20</v>
      </c>
      <c r="K6" s="69">
        <v>17.149999999999999</v>
      </c>
      <c r="L6" s="70">
        <v>3</v>
      </c>
      <c r="M6" s="71">
        <v>0</v>
      </c>
      <c r="N6" s="72" t="s">
        <v>678</v>
      </c>
      <c r="O6" s="73">
        <v>51.449999999999996</v>
      </c>
      <c r="P6" s="74">
        <v>3</v>
      </c>
      <c r="Q6" s="48"/>
      <c r="R6" s="48"/>
      <c r="S6" s="48"/>
      <c r="T6" s="48"/>
      <c r="U6" s="48"/>
      <c r="V6" s="48"/>
      <c r="W6" s="48"/>
      <c r="X6" s="48"/>
      <c r="Y6" s="48"/>
      <c r="Z6" s="48"/>
      <c r="AA6" s="48"/>
      <c r="AB6" s="48"/>
      <c r="AC6" s="48"/>
    </row>
    <row r="7" spans="1:29" ht="15.75" customHeight="1" thickBot="1" x14ac:dyDescent="0.3">
      <c r="A7" s="64" t="s">
        <v>22</v>
      </c>
      <c r="B7" s="65">
        <v>342</v>
      </c>
      <c r="C7" s="66"/>
      <c r="D7" s="66"/>
      <c r="E7" s="65">
        <v>342</v>
      </c>
      <c r="F7" s="64" t="s">
        <v>435</v>
      </c>
      <c r="G7" s="64" t="s">
        <v>28</v>
      </c>
      <c r="H7" s="66" t="s">
        <v>680</v>
      </c>
      <c r="I7" s="67">
        <v>30</v>
      </c>
      <c r="J7" s="68">
        <v>20</v>
      </c>
      <c r="K7" s="69">
        <v>14</v>
      </c>
      <c r="L7" s="70">
        <v>3</v>
      </c>
      <c r="M7" s="71">
        <v>0</v>
      </c>
      <c r="N7" s="72" t="s">
        <v>678</v>
      </c>
      <c r="O7" s="73">
        <v>42</v>
      </c>
      <c r="P7" s="74">
        <v>3</v>
      </c>
      <c r="Q7" s="48"/>
      <c r="R7" s="48"/>
      <c r="S7" s="48"/>
      <c r="T7" s="48"/>
      <c r="U7" s="48"/>
      <c r="V7" s="48"/>
      <c r="W7" s="48"/>
      <c r="X7" s="48"/>
      <c r="Y7" s="48"/>
      <c r="Z7" s="48"/>
      <c r="AA7" s="48"/>
      <c r="AB7" s="48"/>
      <c r="AC7" s="48"/>
    </row>
    <row r="8" spans="1:29" ht="15" customHeight="1" x14ac:dyDescent="0.25">
      <c r="A8" s="75"/>
      <c r="B8" s="76"/>
      <c r="C8" s="63"/>
      <c r="D8" s="77"/>
      <c r="E8" s="78"/>
      <c r="F8" s="79"/>
      <c r="G8" s="79"/>
      <c r="H8" s="80"/>
      <c r="I8" s="63"/>
      <c r="J8" s="63"/>
      <c r="K8" s="63"/>
      <c r="L8" s="81"/>
      <c r="M8" s="82"/>
      <c r="N8" s="83"/>
      <c r="O8" s="83"/>
      <c r="P8" s="84"/>
      <c r="Q8" s="48"/>
      <c r="R8" s="48"/>
      <c r="S8" s="48"/>
      <c r="T8" s="48"/>
      <c r="U8" s="48"/>
      <c r="V8" s="48"/>
      <c r="W8" s="48"/>
      <c r="X8" s="48"/>
      <c r="Y8" s="48"/>
      <c r="Z8" s="48"/>
      <c r="AA8" s="48"/>
      <c r="AB8" s="48"/>
      <c r="AC8" s="48"/>
    </row>
    <row r="9" spans="1:29" ht="15" customHeight="1" x14ac:dyDescent="0.25">
      <c r="A9" s="75"/>
      <c r="B9" s="76"/>
      <c r="C9" s="63"/>
      <c r="D9" s="77"/>
      <c r="E9" s="78"/>
      <c r="F9" s="79"/>
      <c r="G9" s="79"/>
      <c r="H9" s="80"/>
      <c r="I9" s="63"/>
      <c r="J9" s="63"/>
      <c r="K9" s="63"/>
      <c r="L9" s="81"/>
      <c r="M9" s="82"/>
      <c r="N9" s="83"/>
      <c r="O9" s="83"/>
      <c r="P9" s="84"/>
      <c r="Q9" s="48"/>
      <c r="R9" s="48"/>
      <c r="S9" s="48"/>
      <c r="T9" s="48"/>
      <c r="U9" s="48"/>
      <c r="V9" s="48"/>
      <c r="W9" s="48"/>
      <c r="X9" s="48"/>
      <c r="Y9" s="48"/>
      <c r="Z9" s="48"/>
      <c r="AA9" s="48"/>
      <c r="AB9" s="48"/>
      <c r="AC9" s="48"/>
    </row>
    <row r="10" spans="1:29" ht="15" customHeight="1" x14ac:dyDescent="0.25">
      <c r="A10" s="75"/>
      <c r="B10" s="76"/>
      <c r="C10" s="63"/>
      <c r="D10" s="77"/>
      <c r="E10" s="78"/>
      <c r="F10" s="79"/>
      <c r="G10" s="79"/>
      <c r="H10" s="80"/>
      <c r="I10" s="63"/>
      <c r="J10" s="63"/>
      <c r="K10" s="63"/>
      <c r="L10" s="81"/>
      <c r="M10" s="82"/>
      <c r="N10" s="83"/>
      <c r="O10" s="83"/>
      <c r="P10" s="84"/>
      <c r="Q10" s="48"/>
      <c r="R10" s="48"/>
      <c r="S10" s="48"/>
      <c r="T10" s="48"/>
      <c r="U10" s="48"/>
      <c r="V10" s="48"/>
      <c r="W10" s="48"/>
      <c r="X10" s="48"/>
      <c r="Y10" s="48"/>
      <c r="Z10" s="48"/>
      <c r="AA10" s="48"/>
      <c r="AB10" s="48"/>
      <c r="AC10" s="48"/>
    </row>
    <row r="11" spans="1:29" ht="15" customHeight="1" x14ac:dyDescent="0.25">
      <c r="A11" s="75"/>
      <c r="B11" s="76"/>
      <c r="C11" s="63"/>
      <c r="D11" s="77"/>
      <c r="E11" s="78"/>
      <c r="F11" s="79"/>
      <c r="G11" s="79"/>
      <c r="H11" s="80"/>
      <c r="I11" s="63"/>
      <c r="J11" s="63"/>
      <c r="K11" s="63"/>
      <c r="L11" s="81"/>
      <c r="M11" s="82"/>
      <c r="N11" s="83"/>
      <c r="O11" s="83"/>
      <c r="P11" s="84"/>
      <c r="Q11" s="48"/>
      <c r="R11" s="48"/>
      <c r="S11" s="48"/>
      <c r="T11" s="48"/>
      <c r="U11" s="48"/>
      <c r="V11" s="48"/>
      <c r="W11" s="48"/>
      <c r="X11" s="48"/>
      <c r="Y11" s="48"/>
      <c r="Z11" s="48"/>
      <c r="AA11" s="48"/>
      <c r="AB11" s="48"/>
      <c r="AC11" s="48"/>
    </row>
    <row r="12" spans="1:29" ht="15" customHeight="1" x14ac:dyDescent="0.25">
      <c r="A12" s="75"/>
      <c r="B12" s="76"/>
      <c r="C12" s="63"/>
      <c r="D12" s="77"/>
      <c r="E12" s="78"/>
      <c r="F12" s="79"/>
      <c r="G12" s="79"/>
      <c r="H12" s="80"/>
      <c r="I12" s="63"/>
      <c r="J12" s="63"/>
      <c r="K12" s="63"/>
      <c r="L12" s="81"/>
      <c r="M12" s="82"/>
      <c r="N12" s="83"/>
      <c r="O12" s="83"/>
      <c r="P12" s="84"/>
      <c r="Q12" s="48"/>
      <c r="R12" s="48"/>
      <c r="S12" s="48"/>
      <c r="T12" s="48"/>
      <c r="U12" s="48"/>
      <c r="V12" s="48"/>
      <c r="W12" s="48"/>
      <c r="X12" s="48"/>
      <c r="Y12" s="48"/>
      <c r="Z12" s="48"/>
      <c r="AA12" s="48"/>
      <c r="AB12" s="48"/>
      <c r="AC12" s="48"/>
    </row>
    <row r="13" spans="1:29" ht="15" customHeight="1" x14ac:dyDescent="0.25">
      <c r="A13" s="75"/>
      <c r="B13" s="76"/>
      <c r="C13" s="63"/>
      <c r="D13" s="77"/>
      <c r="E13" s="78"/>
      <c r="F13" s="79"/>
      <c r="G13" s="79"/>
      <c r="H13" s="80"/>
      <c r="I13" s="63"/>
      <c r="J13" s="63"/>
      <c r="K13" s="63"/>
      <c r="L13" s="81"/>
      <c r="M13" s="82"/>
      <c r="N13" s="83"/>
      <c r="O13" s="83"/>
      <c r="P13" s="84"/>
      <c r="Q13" s="48"/>
      <c r="R13" s="48"/>
      <c r="S13" s="48"/>
      <c r="T13" s="48"/>
      <c r="U13" s="48"/>
      <c r="V13" s="48"/>
      <c r="W13" s="48"/>
      <c r="X13" s="48"/>
      <c r="Y13" s="48"/>
      <c r="Z13" s="48"/>
      <c r="AA13" s="48"/>
      <c r="AB13" s="48"/>
      <c r="AC13" s="48"/>
    </row>
    <row r="14" spans="1:29" ht="15" customHeight="1" x14ac:dyDescent="0.25">
      <c r="A14" s="75"/>
      <c r="B14" s="76"/>
      <c r="C14" s="63"/>
      <c r="D14" s="77"/>
      <c r="E14" s="78"/>
      <c r="F14" s="79"/>
      <c r="G14" s="79"/>
      <c r="H14" s="80"/>
      <c r="I14" s="63"/>
      <c r="J14" s="63"/>
      <c r="K14" s="63"/>
      <c r="L14" s="81"/>
      <c r="M14" s="82"/>
      <c r="N14" s="83"/>
      <c r="O14" s="83"/>
      <c r="P14" s="84"/>
      <c r="Q14" s="48"/>
      <c r="R14" s="48"/>
      <c r="S14" s="48"/>
      <c r="T14" s="48"/>
      <c r="U14" s="48"/>
      <c r="V14" s="48"/>
      <c r="W14" s="48"/>
      <c r="X14" s="48"/>
      <c r="Y14" s="48"/>
      <c r="Z14" s="48"/>
      <c r="AA14" s="48"/>
      <c r="AB14" s="48"/>
      <c r="AC14" s="48"/>
    </row>
    <row r="15" spans="1:29" ht="15" customHeight="1" x14ac:dyDescent="0.25">
      <c r="A15" s="75"/>
      <c r="B15" s="76"/>
      <c r="C15" s="63"/>
      <c r="D15" s="77"/>
      <c r="E15" s="78"/>
      <c r="F15" s="79"/>
      <c r="G15" s="79"/>
      <c r="H15" s="80"/>
      <c r="I15" s="63"/>
      <c r="J15" s="63"/>
      <c r="K15" s="63"/>
      <c r="L15" s="81"/>
      <c r="M15" s="82"/>
      <c r="N15" s="83"/>
      <c r="O15" s="83"/>
      <c r="P15" s="84"/>
      <c r="Q15" s="48"/>
      <c r="R15" s="48"/>
      <c r="S15" s="48"/>
      <c r="T15" s="48"/>
      <c r="U15" s="48"/>
      <c r="V15" s="48"/>
      <c r="W15" s="48"/>
      <c r="X15" s="48"/>
      <c r="Y15" s="48"/>
      <c r="Z15" s="48"/>
      <c r="AA15" s="48"/>
      <c r="AB15" s="48"/>
      <c r="AC15" s="48"/>
    </row>
    <row r="16" spans="1:29" ht="15" customHeight="1" x14ac:dyDescent="0.25">
      <c r="A16" s="75"/>
      <c r="B16" s="76"/>
      <c r="C16" s="63"/>
      <c r="D16" s="77"/>
      <c r="E16" s="78"/>
      <c r="F16" s="79"/>
      <c r="G16" s="79"/>
      <c r="H16" s="80"/>
      <c r="I16" s="63"/>
      <c r="J16" s="63"/>
      <c r="K16" s="63"/>
      <c r="L16" s="81"/>
      <c r="M16" s="82"/>
      <c r="N16" s="83"/>
      <c r="O16" s="83"/>
      <c r="P16" s="84"/>
      <c r="Q16" s="48"/>
      <c r="R16" s="48"/>
      <c r="S16" s="48"/>
      <c r="T16" s="48"/>
      <c r="U16" s="48"/>
      <c r="V16" s="48"/>
      <c r="W16" s="48"/>
      <c r="X16" s="48"/>
      <c r="Y16" s="48"/>
      <c r="Z16" s="48"/>
      <c r="AA16" s="48"/>
      <c r="AB16" s="48"/>
      <c r="AC16" s="48"/>
    </row>
    <row r="17" spans="1:16" ht="15" customHeight="1" x14ac:dyDescent="0.25">
      <c r="A17" s="75"/>
      <c r="B17" s="76"/>
      <c r="C17" s="63"/>
      <c r="D17" s="77"/>
      <c r="E17" s="78"/>
      <c r="F17" s="79"/>
      <c r="G17" s="79"/>
      <c r="H17" s="80"/>
      <c r="I17" s="63"/>
      <c r="J17" s="63"/>
      <c r="K17" s="63"/>
      <c r="L17" s="81"/>
      <c r="M17" s="82"/>
      <c r="N17" s="83"/>
      <c r="O17" s="83"/>
      <c r="P17" s="84"/>
    </row>
    <row r="18" spans="1:16" ht="15" customHeight="1" x14ac:dyDescent="0.25">
      <c r="A18" s="75"/>
      <c r="B18" s="76"/>
      <c r="C18" s="63"/>
      <c r="D18" s="77"/>
      <c r="E18" s="78"/>
      <c r="F18" s="79"/>
      <c r="G18" s="79"/>
      <c r="H18" s="80"/>
      <c r="I18" s="63"/>
      <c r="J18" s="63"/>
      <c r="K18" s="63"/>
      <c r="L18" s="81"/>
      <c r="M18" s="82"/>
      <c r="N18" s="83"/>
      <c r="O18" s="83"/>
      <c r="P18" s="84"/>
    </row>
    <row r="19" spans="1:16" ht="15" customHeight="1" x14ac:dyDescent="0.25">
      <c r="A19" s="75"/>
      <c r="B19" s="76"/>
      <c r="C19" s="63"/>
      <c r="D19" s="77"/>
      <c r="E19" s="78"/>
      <c r="F19" s="79"/>
      <c r="G19" s="79"/>
      <c r="H19" s="80"/>
      <c r="I19" s="63"/>
      <c r="J19" s="63"/>
      <c r="K19" s="63"/>
      <c r="L19" s="81"/>
      <c r="M19" s="82"/>
      <c r="N19" s="83"/>
      <c r="O19" s="83"/>
      <c r="P19" s="84"/>
    </row>
    <row r="20" spans="1:16" ht="15" customHeight="1" x14ac:dyDescent="0.25">
      <c r="A20" s="75"/>
      <c r="B20" s="76"/>
      <c r="C20" s="63"/>
      <c r="D20" s="77"/>
      <c r="E20" s="78"/>
      <c r="F20" s="79"/>
      <c r="G20" s="79"/>
      <c r="H20" s="80"/>
      <c r="I20" s="63"/>
      <c r="J20" s="63"/>
      <c r="K20" s="63"/>
      <c r="L20" s="81"/>
      <c r="M20" s="82"/>
      <c r="N20" s="83"/>
      <c r="O20" s="83"/>
      <c r="P20" s="84"/>
    </row>
    <row r="21" spans="1:16" ht="15" customHeight="1" x14ac:dyDescent="0.25">
      <c r="A21" s="75"/>
      <c r="B21" s="76"/>
      <c r="C21" s="63"/>
      <c r="D21" s="77"/>
      <c r="E21" s="78"/>
      <c r="F21" s="79"/>
      <c r="G21" s="79"/>
      <c r="H21" s="80"/>
      <c r="I21" s="63"/>
      <c r="J21" s="63"/>
      <c r="K21" s="63"/>
      <c r="L21" s="81"/>
      <c r="M21" s="82"/>
      <c r="N21" s="83"/>
      <c r="O21" s="83"/>
      <c r="P21" s="84"/>
    </row>
    <row r="22" spans="1:16" ht="15" customHeight="1" x14ac:dyDescent="0.25">
      <c r="A22" s="75"/>
      <c r="B22" s="76"/>
      <c r="C22" s="63"/>
      <c r="D22" s="77"/>
      <c r="E22" s="78"/>
      <c r="F22" s="79"/>
      <c r="G22" s="79"/>
      <c r="H22" s="80"/>
      <c r="I22" s="63"/>
      <c r="J22" s="63"/>
      <c r="K22" s="63"/>
      <c r="L22" s="81"/>
      <c r="M22" s="82"/>
      <c r="N22" s="83"/>
      <c r="O22" s="83"/>
      <c r="P22" s="84"/>
    </row>
    <row r="23" spans="1:16" ht="15" customHeight="1" x14ac:dyDescent="0.25">
      <c r="A23" s="75"/>
      <c r="B23" s="76"/>
      <c r="C23" s="63"/>
      <c r="D23" s="77"/>
      <c r="E23" s="78"/>
      <c r="F23" s="79"/>
      <c r="G23" s="79"/>
      <c r="H23" s="80"/>
      <c r="I23" s="63"/>
      <c r="J23" s="63"/>
      <c r="K23" s="63"/>
      <c r="L23" s="81"/>
      <c r="M23" s="82"/>
      <c r="N23" s="83"/>
      <c r="O23" s="83"/>
      <c r="P23" s="84"/>
    </row>
    <row r="24" spans="1:16" ht="15" customHeight="1" x14ac:dyDescent="0.25">
      <c r="A24" s="75"/>
      <c r="B24" s="76"/>
      <c r="C24" s="63"/>
      <c r="D24" s="77"/>
      <c r="E24" s="78"/>
      <c r="F24" s="79"/>
      <c r="G24" s="79"/>
      <c r="H24" s="80"/>
      <c r="I24" s="63"/>
      <c r="J24" s="63"/>
      <c r="K24" s="63"/>
      <c r="L24" s="81"/>
      <c r="M24" s="82"/>
      <c r="N24" s="83"/>
      <c r="O24" s="83"/>
      <c r="P24" s="84"/>
    </row>
    <row r="25" spans="1:16" ht="15" customHeight="1" x14ac:dyDescent="0.25">
      <c r="A25" s="75"/>
      <c r="B25" s="76"/>
      <c r="C25" s="63"/>
      <c r="D25" s="77"/>
      <c r="E25" s="78"/>
      <c r="F25" s="79"/>
      <c r="G25" s="79"/>
      <c r="H25" s="80"/>
      <c r="I25" s="63"/>
      <c r="J25" s="63"/>
      <c r="K25" s="63"/>
      <c r="L25" s="81"/>
      <c r="M25" s="82"/>
      <c r="N25" s="83"/>
      <c r="O25" s="83"/>
      <c r="P25" s="84"/>
    </row>
    <row r="26" spans="1:16" ht="15" customHeight="1" x14ac:dyDescent="0.25">
      <c r="A26" s="75"/>
      <c r="B26" s="76"/>
      <c r="C26" s="63"/>
      <c r="D26" s="77"/>
      <c r="E26" s="78"/>
      <c r="F26" s="79"/>
      <c r="G26" s="79"/>
      <c r="H26" s="80"/>
      <c r="I26" s="63"/>
      <c r="J26" s="63"/>
      <c r="K26" s="63"/>
      <c r="L26" s="81"/>
      <c r="M26" s="82"/>
      <c r="N26" s="83"/>
      <c r="O26" s="83"/>
      <c r="P26" s="84"/>
    </row>
    <row r="27" spans="1:16" ht="15" customHeight="1" x14ac:dyDescent="0.25">
      <c r="A27" s="75"/>
      <c r="B27" s="76"/>
      <c r="C27" s="63"/>
      <c r="D27" s="77"/>
      <c r="E27" s="78"/>
      <c r="F27" s="79"/>
      <c r="G27" s="79"/>
      <c r="H27" s="80"/>
      <c r="I27" s="63"/>
      <c r="J27" s="63"/>
      <c r="K27" s="63"/>
      <c r="L27" s="81"/>
      <c r="M27" s="82"/>
      <c r="N27" s="83"/>
      <c r="O27" s="83"/>
      <c r="P27" s="84"/>
    </row>
    <row r="28" spans="1:16" ht="15" customHeight="1" x14ac:dyDescent="0.25">
      <c r="A28" s="75"/>
      <c r="B28" s="76"/>
      <c r="C28" s="63"/>
      <c r="D28" s="77"/>
      <c r="E28" s="78"/>
      <c r="F28" s="79"/>
      <c r="G28" s="79"/>
      <c r="H28" s="80"/>
      <c r="I28" s="63"/>
      <c r="J28" s="63"/>
      <c r="K28" s="63"/>
      <c r="L28" s="81"/>
      <c r="M28" s="82"/>
      <c r="N28" s="83"/>
      <c r="O28" s="83"/>
      <c r="P28" s="84"/>
    </row>
    <row r="29" spans="1:16" ht="15" customHeight="1" x14ac:dyDescent="0.25">
      <c r="A29" s="75"/>
      <c r="B29" s="76"/>
      <c r="C29" s="63"/>
      <c r="D29" s="77"/>
      <c r="E29" s="78"/>
      <c r="F29" s="79"/>
      <c r="G29" s="79"/>
      <c r="H29" s="80"/>
      <c r="I29" s="63"/>
      <c r="J29" s="63"/>
      <c r="K29" s="63"/>
      <c r="L29" s="81"/>
      <c r="M29" s="82"/>
      <c r="N29" s="83"/>
      <c r="O29" s="83"/>
      <c r="P29" s="84"/>
    </row>
    <row r="30" spans="1:16" ht="15" customHeight="1" x14ac:dyDescent="0.25">
      <c r="A30" s="75"/>
      <c r="B30" s="76"/>
      <c r="C30" s="63"/>
      <c r="D30" s="77"/>
      <c r="E30" s="78"/>
      <c r="F30" s="79"/>
      <c r="G30" s="79"/>
      <c r="H30" s="80"/>
      <c r="I30" s="63"/>
      <c r="J30" s="63"/>
      <c r="K30" s="63"/>
      <c r="L30" s="81"/>
      <c r="M30" s="82"/>
      <c r="N30" s="83"/>
      <c r="O30" s="83"/>
      <c r="P30" s="84"/>
    </row>
    <row r="31" spans="1:16" ht="15" customHeight="1" x14ac:dyDescent="0.25">
      <c r="A31" s="75"/>
      <c r="B31" s="76"/>
      <c r="C31" s="63"/>
      <c r="D31" s="77"/>
      <c r="E31" s="78"/>
      <c r="F31" s="79"/>
      <c r="G31" s="79"/>
      <c r="H31" s="80"/>
      <c r="I31" s="63"/>
      <c r="J31" s="63"/>
      <c r="K31" s="63"/>
      <c r="L31" s="81"/>
      <c r="M31" s="82"/>
      <c r="N31" s="83"/>
      <c r="O31" s="83"/>
      <c r="P31" s="84"/>
    </row>
    <row r="32" spans="1:16" ht="15" customHeight="1" x14ac:dyDescent="0.25">
      <c r="A32" s="75"/>
      <c r="B32" s="76"/>
      <c r="C32" s="63"/>
      <c r="D32" s="77"/>
      <c r="E32" s="78"/>
      <c r="F32" s="79"/>
      <c r="G32" s="79"/>
      <c r="H32" s="80"/>
      <c r="I32" s="63"/>
      <c r="J32" s="63"/>
      <c r="K32" s="63"/>
      <c r="L32" s="81"/>
      <c r="M32" s="82"/>
      <c r="N32" s="83"/>
      <c r="O32" s="83"/>
      <c r="P32" s="84"/>
    </row>
    <row r="33" spans="1:16" ht="15" customHeight="1" x14ac:dyDescent="0.25">
      <c r="A33" s="75"/>
      <c r="B33" s="76"/>
      <c r="C33" s="63"/>
      <c r="D33" s="77"/>
      <c r="E33" s="78"/>
      <c r="F33" s="79"/>
      <c r="G33" s="79"/>
      <c r="H33" s="80"/>
      <c r="I33" s="63"/>
      <c r="J33" s="63"/>
      <c r="K33" s="63"/>
      <c r="L33" s="81"/>
      <c r="M33" s="82"/>
      <c r="N33" s="83"/>
      <c r="O33" s="83"/>
      <c r="P33" s="84"/>
    </row>
    <row r="34" spans="1:16" ht="15" customHeight="1" x14ac:dyDescent="0.25">
      <c r="A34" s="75"/>
      <c r="B34" s="76"/>
      <c r="C34" s="63"/>
      <c r="D34" s="77"/>
      <c r="E34" s="78"/>
      <c r="F34" s="79"/>
      <c r="G34" s="79"/>
      <c r="H34" s="80"/>
      <c r="I34" s="63"/>
      <c r="J34" s="63"/>
      <c r="K34" s="63"/>
      <c r="L34" s="81"/>
      <c r="M34" s="82"/>
      <c r="N34" s="83"/>
      <c r="O34" s="83"/>
      <c r="P34" s="84"/>
    </row>
    <row r="35" spans="1:16" ht="15" customHeight="1" x14ac:dyDescent="0.25">
      <c r="A35" s="75"/>
      <c r="B35" s="76"/>
      <c r="C35" s="63"/>
      <c r="D35" s="77"/>
      <c r="E35" s="78"/>
      <c r="F35" s="79"/>
      <c r="G35" s="79"/>
      <c r="H35" s="80"/>
      <c r="I35" s="63"/>
      <c r="J35" s="63"/>
      <c r="K35" s="63"/>
      <c r="L35" s="81"/>
      <c r="M35" s="82"/>
      <c r="N35" s="83"/>
      <c r="O35" s="83"/>
      <c r="P35" s="84"/>
    </row>
    <row r="36" spans="1:16" ht="15" customHeight="1" x14ac:dyDescent="0.25">
      <c r="A36" s="75"/>
      <c r="B36" s="76"/>
      <c r="C36" s="63"/>
      <c r="D36" s="77"/>
      <c r="E36" s="78"/>
      <c r="F36" s="79"/>
      <c r="G36" s="79"/>
      <c r="H36" s="80"/>
      <c r="I36" s="63"/>
      <c r="J36" s="63"/>
      <c r="K36" s="63"/>
      <c r="L36" s="81"/>
      <c r="M36" s="82"/>
      <c r="N36" s="83"/>
      <c r="O36" s="83"/>
      <c r="P36" s="84"/>
    </row>
    <row r="37" spans="1:16" ht="15" customHeight="1" x14ac:dyDescent="0.25">
      <c r="A37" s="75"/>
      <c r="B37" s="76"/>
      <c r="C37" s="63"/>
      <c r="D37" s="77"/>
      <c r="E37" s="78"/>
      <c r="F37" s="79"/>
      <c r="G37" s="79"/>
      <c r="H37" s="80"/>
      <c r="I37" s="63"/>
      <c r="J37" s="63"/>
      <c r="K37" s="63"/>
      <c r="L37" s="81"/>
      <c r="M37" s="82"/>
      <c r="N37" s="83"/>
      <c r="O37" s="83"/>
      <c r="P37" s="84"/>
    </row>
    <row r="38" spans="1:16" ht="15" customHeight="1" x14ac:dyDescent="0.25">
      <c r="A38" s="75"/>
      <c r="B38" s="76"/>
      <c r="C38" s="63"/>
      <c r="D38" s="77"/>
      <c r="E38" s="78"/>
      <c r="F38" s="79"/>
      <c r="G38" s="79"/>
      <c r="H38" s="80"/>
      <c r="I38" s="63"/>
      <c r="J38" s="63"/>
      <c r="K38" s="63"/>
      <c r="L38" s="81"/>
      <c r="M38" s="82"/>
      <c r="N38" s="83"/>
      <c r="O38" s="83"/>
      <c r="P38" s="84"/>
    </row>
    <row r="39" spans="1:16" ht="15" customHeight="1" x14ac:dyDescent="0.25">
      <c r="A39" s="75"/>
      <c r="B39" s="76"/>
      <c r="C39" s="63"/>
      <c r="D39" s="77"/>
      <c r="E39" s="78"/>
      <c r="F39" s="79"/>
      <c r="G39" s="79"/>
      <c r="H39" s="80"/>
      <c r="I39" s="63"/>
      <c r="J39" s="63"/>
      <c r="K39" s="63"/>
      <c r="L39" s="81"/>
      <c r="M39" s="82"/>
      <c r="N39" s="83"/>
      <c r="O39" s="83"/>
      <c r="P39" s="84"/>
    </row>
    <row r="40" spans="1:16" ht="15" customHeight="1" x14ac:dyDescent="0.25">
      <c r="A40" s="75"/>
      <c r="B40" s="76"/>
      <c r="C40" s="63"/>
      <c r="D40" s="77"/>
      <c r="E40" s="78"/>
      <c r="F40" s="79"/>
      <c r="G40" s="79"/>
      <c r="H40" s="80"/>
      <c r="I40" s="63"/>
      <c r="J40" s="63"/>
      <c r="K40" s="63"/>
      <c r="L40" s="81"/>
      <c r="M40" s="82"/>
      <c r="N40" s="83"/>
      <c r="O40" s="83"/>
      <c r="P40" s="84"/>
    </row>
    <row r="41" spans="1:16" ht="15" customHeight="1" x14ac:dyDescent="0.25">
      <c r="A41" s="75"/>
      <c r="B41" s="76"/>
      <c r="C41" s="63"/>
      <c r="D41" s="77"/>
      <c r="E41" s="78"/>
      <c r="F41" s="79"/>
      <c r="G41" s="79"/>
      <c r="H41" s="80"/>
      <c r="I41" s="63"/>
      <c r="J41" s="63"/>
      <c r="K41" s="63"/>
      <c r="L41" s="81"/>
      <c r="M41" s="82"/>
      <c r="N41" s="83"/>
      <c r="O41" s="83"/>
      <c r="P41" s="84"/>
    </row>
    <row r="42" spans="1:16" ht="15" customHeight="1" x14ac:dyDescent="0.25">
      <c r="A42" s="75"/>
      <c r="B42" s="76"/>
      <c r="C42" s="63"/>
      <c r="D42" s="77"/>
      <c r="E42" s="78"/>
      <c r="F42" s="79"/>
      <c r="G42" s="79"/>
      <c r="H42" s="80"/>
      <c r="I42" s="63"/>
      <c r="J42" s="63"/>
      <c r="K42" s="63"/>
      <c r="L42" s="81"/>
      <c r="M42" s="82"/>
      <c r="N42" s="83"/>
      <c r="O42" s="83"/>
      <c r="P42" s="84"/>
    </row>
    <row r="43" spans="1:16" ht="15" customHeight="1" x14ac:dyDescent="0.25">
      <c r="A43" s="75"/>
      <c r="B43" s="76"/>
      <c r="C43" s="63"/>
      <c r="D43" s="77"/>
      <c r="E43" s="78"/>
      <c r="F43" s="79"/>
      <c r="G43" s="79"/>
      <c r="H43" s="80"/>
      <c r="I43" s="63"/>
      <c r="J43" s="63"/>
      <c r="K43" s="63"/>
      <c r="L43" s="81"/>
      <c r="M43" s="82"/>
      <c r="N43" s="83"/>
      <c r="O43" s="83"/>
      <c r="P43" s="84"/>
    </row>
    <row r="44" spans="1:16" ht="15" customHeight="1" x14ac:dyDescent="0.25">
      <c r="A44" s="75"/>
      <c r="B44" s="76"/>
      <c r="C44" s="63"/>
      <c r="D44" s="77"/>
      <c r="E44" s="78"/>
      <c r="F44" s="79"/>
      <c r="G44" s="79"/>
      <c r="H44" s="80"/>
      <c r="I44" s="63"/>
      <c r="J44" s="63"/>
      <c r="K44" s="63"/>
      <c r="L44" s="81"/>
      <c r="M44" s="82"/>
      <c r="N44" s="83"/>
      <c r="O44" s="83"/>
      <c r="P44" s="84"/>
    </row>
    <row r="45" spans="1:16" ht="15" customHeight="1" x14ac:dyDescent="0.25">
      <c r="A45" s="75"/>
      <c r="B45" s="76"/>
      <c r="C45" s="63"/>
      <c r="D45" s="77"/>
      <c r="E45" s="78"/>
      <c r="F45" s="79"/>
      <c r="G45" s="79"/>
      <c r="H45" s="80"/>
      <c r="I45" s="63"/>
      <c r="J45" s="63"/>
      <c r="K45" s="63"/>
      <c r="L45" s="81"/>
      <c r="M45" s="82"/>
      <c r="N45" s="83"/>
      <c r="O45" s="83"/>
      <c r="P45" s="84"/>
    </row>
    <row r="46" spans="1:16" ht="15" customHeight="1" x14ac:dyDescent="0.25">
      <c r="A46" s="75"/>
      <c r="B46" s="76"/>
      <c r="C46" s="63"/>
      <c r="D46" s="77"/>
      <c r="E46" s="78"/>
      <c r="F46" s="79"/>
      <c r="G46" s="79"/>
      <c r="H46" s="80"/>
      <c r="I46" s="63"/>
      <c r="J46" s="63"/>
      <c r="K46" s="63"/>
      <c r="L46" s="81"/>
      <c r="M46" s="82"/>
      <c r="N46" s="83"/>
      <c r="O46" s="83"/>
      <c r="P46" s="84"/>
    </row>
    <row r="47" spans="1:16" ht="15" customHeight="1" x14ac:dyDescent="0.25">
      <c r="A47" s="75"/>
      <c r="B47" s="76"/>
      <c r="C47" s="63"/>
      <c r="D47" s="77"/>
      <c r="E47" s="78"/>
      <c r="F47" s="79"/>
      <c r="G47" s="79"/>
      <c r="H47" s="80"/>
      <c r="I47" s="63"/>
      <c r="J47" s="63"/>
      <c r="K47" s="63"/>
      <c r="L47" s="81"/>
      <c r="M47" s="82"/>
      <c r="N47" s="83"/>
      <c r="O47" s="83"/>
      <c r="P47" s="84"/>
    </row>
    <row r="48" spans="1:16" ht="15" customHeight="1" x14ac:dyDescent="0.25">
      <c r="A48" s="75"/>
      <c r="B48" s="76"/>
      <c r="C48" s="63"/>
      <c r="D48" s="77"/>
      <c r="E48" s="78"/>
      <c r="F48" s="79"/>
      <c r="G48" s="79"/>
      <c r="H48" s="80"/>
      <c r="I48" s="63"/>
      <c r="J48" s="63"/>
      <c r="K48" s="63"/>
      <c r="L48" s="81"/>
      <c r="M48" s="82"/>
      <c r="N48" s="83"/>
      <c r="O48" s="83"/>
      <c r="P48" s="84"/>
    </row>
    <row r="49" spans="1:16" ht="15" customHeight="1" x14ac:dyDescent="0.25">
      <c r="A49" s="75"/>
      <c r="B49" s="76"/>
      <c r="C49" s="63"/>
      <c r="D49" s="77"/>
      <c r="E49" s="78"/>
      <c r="F49" s="79"/>
      <c r="G49" s="79"/>
      <c r="H49" s="80"/>
      <c r="I49" s="63"/>
      <c r="J49" s="63"/>
      <c r="K49" s="63"/>
      <c r="L49" s="81"/>
      <c r="M49" s="82"/>
      <c r="N49" s="83"/>
      <c r="O49" s="83"/>
      <c r="P49" s="84"/>
    </row>
    <row r="50" spans="1:16" ht="15" customHeight="1" x14ac:dyDescent="0.25">
      <c r="A50" s="75"/>
      <c r="B50" s="76"/>
      <c r="C50" s="63"/>
      <c r="D50" s="77"/>
      <c r="E50" s="78"/>
      <c r="F50" s="79"/>
      <c r="G50" s="79"/>
      <c r="H50" s="80"/>
      <c r="I50" s="63"/>
      <c r="J50" s="63"/>
      <c r="K50" s="63"/>
      <c r="L50" s="81"/>
      <c r="M50" s="82"/>
      <c r="N50" s="83"/>
      <c r="O50" s="83"/>
      <c r="P50" s="84"/>
    </row>
    <row r="51" spans="1:16" ht="15" customHeight="1" x14ac:dyDescent="0.25">
      <c r="A51" s="75"/>
      <c r="B51" s="76"/>
      <c r="C51" s="63"/>
      <c r="D51" s="77"/>
      <c r="E51" s="78"/>
      <c r="F51" s="79"/>
      <c r="G51" s="79"/>
      <c r="H51" s="80"/>
      <c r="I51" s="63"/>
      <c r="J51" s="63"/>
      <c r="K51" s="63"/>
      <c r="L51" s="81"/>
      <c r="M51" s="82"/>
      <c r="N51" s="83"/>
      <c r="O51" s="83"/>
      <c r="P51" s="84"/>
    </row>
    <row r="52" spans="1:16" ht="15" customHeight="1" x14ac:dyDescent="0.25">
      <c r="A52" s="75"/>
      <c r="B52" s="76"/>
      <c r="C52" s="63"/>
      <c r="D52" s="77"/>
      <c r="E52" s="78"/>
      <c r="F52" s="79"/>
      <c r="G52" s="79"/>
      <c r="H52" s="80"/>
      <c r="I52" s="63"/>
      <c r="J52" s="63"/>
      <c r="K52" s="63"/>
      <c r="L52" s="81"/>
      <c r="M52" s="82"/>
      <c r="N52" s="83"/>
      <c r="O52" s="83"/>
      <c r="P52" s="84"/>
    </row>
    <row r="53" spans="1:16" ht="15" customHeight="1" x14ac:dyDescent="0.25">
      <c r="A53" s="75"/>
      <c r="B53" s="76"/>
      <c r="C53" s="63"/>
      <c r="D53" s="77"/>
      <c r="E53" s="78"/>
      <c r="F53" s="79"/>
      <c r="G53" s="79"/>
      <c r="H53" s="80"/>
      <c r="I53" s="63"/>
      <c r="J53" s="63"/>
      <c r="K53" s="63"/>
      <c r="L53" s="81"/>
      <c r="M53" s="82"/>
      <c r="N53" s="83"/>
      <c r="O53" s="83"/>
      <c r="P53" s="84"/>
    </row>
    <row r="54" spans="1:16" ht="15" customHeight="1" x14ac:dyDescent="0.25">
      <c r="A54" s="75"/>
      <c r="B54" s="76"/>
      <c r="C54" s="63"/>
      <c r="D54" s="77"/>
      <c r="E54" s="78"/>
      <c r="F54" s="79"/>
      <c r="G54" s="79"/>
      <c r="H54" s="80"/>
      <c r="I54" s="63"/>
      <c r="J54" s="63"/>
      <c r="K54" s="63"/>
      <c r="L54" s="81"/>
      <c r="M54" s="82"/>
      <c r="N54" s="83"/>
      <c r="O54" s="83"/>
      <c r="P54" s="84"/>
    </row>
    <row r="55" spans="1:16" ht="15" customHeight="1" x14ac:dyDescent="0.25">
      <c r="A55" s="75"/>
      <c r="B55" s="76"/>
      <c r="C55" s="63"/>
      <c r="D55" s="77"/>
      <c r="E55" s="78"/>
      <c r="F55" s="79"/>
      <c r="G55" s="79"/>
      <c r="H55" s="80"/>
      <c r="I55" s="63"/>
      <c r="J55" s="63"/>
      <c r="K55" s="63"/>
      <c r="L55" s="81"/>
      <c r="M55" s="82"/>
      <c r="N55" s="83"/>
      <c r="O55" s="83"/>
      <c r="P55" s="84"/>
    </row>
    <row r="56" spans="1:16" ht="15" customHeight="1" x14ac:dyDescent="0.25">
      <c r="A56" s="75"/>
      <c r="B56" s="76"/>
      <c r="C56" s="63"/>
      <c r="D56" s="77"/>
      <c r="E56" s="78"/>
      <c r="F56" s="79"/>
      <c r="G56" s="79"/>
      <c r="H56" s="80"/>
      <c r="I56" s="63"/>
      <c r="J56" s="63"/>
      <c r="K56" s="63"/>
      <c r="L56" s="81"/>
      <c r="M56" s="82"/>
      <c r="N56" s="83"/>
      <c r="O56" s="83"/>
      <c r="P56" s="84"/>
    </row>
    <row r="57" spans="1:16" ht="15" customHeight="1" x14ac:dyDescent="0.25">
      <c r="A57" s="75"/>
      <c r="B57" s="76"/>
      <c r="C57" s="63"/>
      <c r="D57" s="77"/>
      <c r="E57" s="78"/>
      <c r="F57" s="79"/>
      <c r="G57" s="79"/>
      <c r="H57" s="80"/>
      <c r="I57" s="63"/>
      <c r="J57" s="63"/>
      <c r="K57" s="63"/>
      <c r="L57" s="81"/>
      <c r="M57" s="82"/>
      <c r="N57" s="83"/>
      <c r="O57" s="83"/>
      <c r="P57" s="84"/>
    </row>
    <row r="58" spans="1:16" ht="15" customHeight="1" x14ac:dyDescent="0.25">
      <c r="A58" s="75"/>
      <c r="B58" s="76"/>
      <c r="C58" s="63"/>
      <c r="D58" s="77"/>
      <c r="E58" s="78"/>
      <c r="F58" s="79"/>
      <c r="G58" s="79"/>
      <c r="H58" s="80"/>
      <c r="I58" s="63"/>
      <c r="J58" s="63"/>
      <c r="K58" s="63"/>
      <c r="L58" s="81"/>
      <c r="M58" s="82"/>
      <c r="N58" s="83"/>
      <c r="O58" s="83"/>
      <c r="P58" s="84"/>
    </row>
    <row r="59" spans="1:16" ht="15" customHeight="1" x14ac:dyDescent="0.25">
      <c r="A59" s="75"/>
      <c r="B59" s="76"/>
      <c r="C59" s="63"/>
      <c r="D59" s="77"/>
      <c r="E59" s="78"/>
      <c r="F59" s="79"/>
      <c r="G59" s="79"/>
      <c r="H59" s="80"/>
      <c r="I59" s="63"/>
      <c r="J59" s="63"/>
      <c r="K59" s="63"/>
      <c r="L59" s="81"/>
      <c r="M59" s="82"/>
      <c r="N59" s="83"/>
      <c r="O59" s="83"/>
      <c r="P59" s="84"/>
    </row>
    <row r="60" spans="1:16" ht="15" customHeight="1" x14ac:dyDescent="0.25">
      <c r="A60" s="75"/>
      <c r="B60" s="76"/>
      <c r="C60" s="63"/>
      <c r="D60" s="77"/>
      <c r="E60" s="78"/>
      <c r="F60" s="79"/>
      <c r="G60" s="79"/>
      <c r="H60" s="80"/>
      <c r="I60" s="63"/>
      <c r="J60" s="63"/>
      <c r="K60" s="63"/>
      <c r="L60" s="81"/>
      <c r="M60" s="82"/>
      <c r="N60" s="83"/>
      <c r="O60" s="83"/>
      <c r="P60" s="84"/>
    </row>
    <row r="61" spans="1:16" ht="15" customHeight="1" x14ac:dyDescent="0.25">
      <c r="A61" s="75"/>
      <c r="B61" s="76"/>
      <c r="C61" s="63"/>
      <c r="D61" s="77"/>
      <c r="E61" s="78"/>
      <c r="F61" s="79"/>
      <c r="G61" s="79"/>
      <c r="H61" s="80"/>
      <c r="I61" s="63"/>
      <c r="J61" s="63"/>
      <c r="K61" s="63"/>
      <c r="L61" s="81"/>
      <c r="M61" s="82"/>
      <c r="N61" s="83"/>
      <c r="O61" s="83"/>
      <c r="P61" s="84"/>
    </row>
    <row r="62" spans="1:16" ht="15" customHeight="1" x14ac:dyDescent="0.25">
      <c r="A62" s="75"/>
      <c r="B62" s="76"/>
      <c r="C62" s="63"/>
      <c r="D62" s="77"/>
      <c r="E62" s="78"/>
      <c r="F62" s="79"/>
      <c r="G62" s="79"/>
      <c r="H62" s="80"/>
      <c r="I62" s="63"/>
      <c r="J62" s="63"/>
      <c r="K62" s="63"/>
      <c r="L62" s="81"/>
      <c r="M62" s="82"/>
      <c r="N62" s="83"/>
      <c r="O62" s="83"/>
      <c r="P62" s="84"/>
    </row>
    <row r="63" spans="1:16" ht="15" customHeight="1" x14ac:dyDescent="0.25">
      <c r="A63" s="75"/>
      <c r="B63" s="76"/>
      <c r="C63" s="63"/>
      <c r="D63" s="77"/>
      <c r="E63" s="78"/>
      <c r="F63" s="79"/>
      <c r="G63" s="79"/>
      <c r="H63" s="80"/>
      <c r="I63" s="63"/>
      <c r="J63" s="63"/>
      <c r="K63" s="63"/>
      <c r="L63" s="81"/>
      <c r="M63" s="82"/>
      <c r="N63" s="83"/>
      <c r="O63" s="83"/>
      <c r="P63" s="84"/>
    </row>
    <row r="64" spans="1:16" ht="15" customHeight="1" x14ac:dyDescent="0.25">
      <c r="A64" s="75"/>
      <c r="B64" s="76"/>
      <c r="C64" s="63"/>
      <c r="D64" s="77"/>
      <c r="E64" s="78"/>
      <c r="F64" s="79"/>
      <c r="G64" s="79"/>
      <c r="H64" s="80"/>
      <c r="I64" s="63"/>
      <c r="J64" s="63"/>
      <c r="K64" s="63"/>
      <c r="L64" s="81"/>
      <c r="M64" s="82"/>
      <c r="N64" s="83"/>
      <c r="O64" s="83"/>
      <c r="P64" s="84"/>
    </row>
    <row r="65" spans="1:16" ht="15" customHeight="1" x14ac:dyDescent="0.25">
      <c r="A65" s="75"/>
      <c r="B65" s="76"/>
      <c r="C65" s="63"/>
      <c r="D65" s="77"/>
      <c r="E65" s="78"/>
      <c r="F65" s="79"/>
      <c r="G65" s="79"/>
      <c r="H65" s="80"/>
      <c r="I65" s="63"/>
      <c r="J65" s="63"/>
      <c r="K65" s="63"/>
      <c r="L65" s="81"/>
      <c r="M65" s="82"/>
      <c r="N65" s="83"/>
      <c r="O65" s="83"/>
      <c r="P65" s="84"/>
    </row>
    <row r="66" spans="1:16" ht="15" customHeight="1" x14ac:dyDescent="0.25">
      <c r="A66" s="75"/>
      <c r="B66" s="76"/>
      <c r="C66" s="63"/>
      <c r="D66" s="77"/>
      <c r="E66" s="78"/>
      <c r="F66" s="79"/>
      <c r="G66" s="79"/>
      <c r="H66" s="80"/>
      <c r="I66" s="63"/>
      <c r="J66" s="63"/>
      <c r="K66" s="63"/>
      <c r="L66" s="81"/>
      <c r="M66" s="82"/>
      <c r="N66" s="83"/>
      <c r="O66" s="83"/>
      <c r="P66" s="84"/>
    </row>
    <row r="67" spans="1:16" ht="15" customHeight="1" x14ac:dyDescent="0.25">
      <c r="A67" s="75"/>
      <c r="B67" s="76"/>
      <c r="C67" s="63"/>
      <c r="D67" s="77"/>
      <c r="E67" s="78"/>
      <c r="F67" s="79"/>
      <c r="G67" s="79"/>
      <c r="H67" s="80"/>
      <c r="I67" s="63"/>
      <c r="J67" s="63"/>
      <c r="K67" s="63"/>
      <c r="L67" s="81"/>
      <c r="M67" s="82"/>
      <c r="N67" s="83"/>
      <c r="O67" s="83"/>
      <c r="P67" s="84"/>
    </row>
    <row r="68" spans="1:16" ht="15" customHeight="1" x14ac:dyDescent="0.25">
      <c r="A68" s="75"/>
      <c r="B68" s="76"/>
      <c r="C68" s="63"/>
      <c r="D68" s="77"/>
      <c r="E68" s="78"/>
      <c r="F68" s="79"/>
      <c r="G68" s="79"/>
      <c r="H68" s="80"/>
      <c r="I68" s="63"/>
      <c r="J68" s="63"/>
      <c r="K68" s="63"/>
      <c r="L68" s="81"/>
      <c r="M68" s="82"/>
      <c r="N68" s="83"/>
      <c r="O68" s="83"/>
      <c r="P68" s="84"/>
    </row>
    <row r="69" spans="1:16" ht="15" customHeight="1" x14ac:dyDescent="0.25">
      <c r="A69" s="75"/>
      <c r="B69" s="76"/>
      <c r="C69" s="63"/>
      <c r="D69" s="77"/>
      <c r="E69" s="78"/>
      <c r="F69" s="79"/>
      <c r="G69" s="79"/>
      <c r="H69" s="80"/>
      <c r="I69" s="63"/>
      <c r="J69" s="63"/>
      <c r="K69" s="63"/>
      <c r="L69" s="81"/>
      <c r="M69" s="82"/>
      <c r="N69" s="83"/>
      <c r="O69" s="83"/>
      <c r="P69" s="84"/>
    </row>
    <row r="70" spans="1:16" ht="15" customHeight="1" x14ac:dyDescent="0.25">
      <c r="A70" s="75"/>
      <c r="B70" s="76"/>
      <c r="C70" s="63"/>
      <c r="D70" s="77"/>
      <c r="E70" s="78"/>
      <c r="F70" s="79"/>
      <c r="G70" s="79"/>
      <c r="H70" s="80"/>
      <c r="I70" s="63"/>
      <c r="J70" s="63"/>
      <c r="K70" s="63"/>
      <c r="L70" s="81"/>
      <c r="M70" s="82"/>
      <c r="N70" s="83"/>
      <c r="O70" s="83"/>
      <c r="P70" s="84"/>
    </row>
    <row r="71" spans="1:16" ht="15" customHeight="1" x14ac:dyDescent="0.25">
      <c r="A71" s="75"/>
      <c r="B71" s="76"/>
      <c r="C71" s="63"/>
      <c r="D71" s="77"/>
      <c r="E71" s="78"/>
      <c r="F71" s="79"/>
      <c r="G71" s="79"/>
      <c r="H71" s="80"/>
      <c r="I71" s="63"/>
      <c r="J71" s="63"/>
      <c r="K71" s="63"/>
      <c r="L71" s="81"/>
      <c r="M71" s="82"/>
      <c r="N71" s="83"/>
      <c r="O71" s="83"/>
      <c r="P71" s="84"/>
    </row>
    <row r="72" spans="1:16" ht="15" customHeight="1" x14ac:dyDescent="0.25">
      <c r="A72" s="75"/>
      <c r="B72" s="76"/>
      <c r="C72" s="63"/>
      <c r="D72" s="77"/>
      <c r="E72" s="78"/>
      <c r="F72" s="79"/>
      <c r="G72" s="79"/>
      <c r="H72" s="80"/>
      <c r="I72" s="63"/>
      <c r="J72" s="63"/>
      <c r="K72" s="63"/>
      <c r="L72" s="81"/>
      <c r="M72" s="82"/>
      <c r="N72" s="83"/>
      <c r="O72" s="83"/>
      <c r="P72" s="84"/>
    </row>
    <row r="73" spans="1:16" ht="15" customHeight="1" x14ac:dyDescent="0.25">
      <c r="A73" s="75"/>
      <c r="B73" s="76"/>
      <c r="C73" s="63"/>
      <c r="D73" s="77"/>
      <c r="E73" s="78"/>
      <c r="F73" s="79"/>
      <c r="G73" s="79"/>
      <c r="H73" s="80"/>
      <c r="I73" s="63"/>
      <c r="J73" s="63"/>
      <c r="K73" s="63"/>
      <c r="L73" s="81"/>
      <c r="M73" s="82"/>
      <c r="N73" s="83"/>
      <c r="O73" s="83"/>
      <c r="P73" s="84"/>
    </row>
    <row r="74" spans="1:16" ht="15" customHeight="1" x14ac:dyDescent="0.25">
      <c r="A74" s="75"/>
      <c r="B74" s="76"/>
      <c r="C74" s="63"/>
      <c r="D74" s="77"/>
      <c r="E74" s="78"/>
      <c r="F74" s="79"/>
      <c r="G74" s="79"/>
      <c r="H74" s="80"/>
      <c r="I74" s="63"/>
      <c r="J74" s="63"/>
      <c r="K74" s="63"/>
      <c r="L74" s="81"/>
      <c r="M74" s="82"/>
      <c r="N74" s="83"/>
      <c r="O74" s="83"/>
      <c r="P74" s="84"/>
    </row>
    <row r="75" spans="1:16" ht="15" customHeight="1" x14ac:dyDescent="0.25">
      <c r="A75" s="75"/>
      <c r="B75" s="76"/>
      <c r="C75" s="63"/>
      <c r="D75" s="77"/>
      <c r="E75" s="78"/>
      <c r="F75" s="79"/>
      <c r="G75" s="79"/>
      <c r="H75" s="80"/>
      <c r="I75" s="63"/>
      <c r="J75" s="63"/>
      <c r="K75" s="63"/>
      <c r="L75" s="81"/>
      <c r="M75" s="82"/>
      <c r="N75" s="83"/>
      <c r="O75" s="83"/>
      <c r="P75" s="84"/>
    </row>
    <row r="76" spans="1:16" ht="15" customHeight="1" x14ac:dyDescent="0.25">
      <c r="A76" s="75"/>
      <c r="B76" s="76"/>
      <c r="C76" s="63"/>
      <c r="D76" s="77"/>
      <c r="E76" s="78"/>
      <c r="F76" s="79"/>
      <c r="G76" s="79"/>
      <c r="H76" s="80"/>
      <c r="I76" s="63"/>
      <c r="J76" s="63"/>
      <c r="K76" s="63"/>
      <c r="L76" s="81"/>
      <c r="M76" s="82"/>
      <c r="N76" s="83"/>
      <c r="O76" s="83"/>
      <c r="P76" s="84"/>
    </row>
    <row r="77" spans="1:16" ht="15" customHeight="1" x14ac:dyDescent="0.25">
      <c r="A77" s="75"/>
      <c r="B77" s="76"/>
      <c r="C77" s="63"/>
      <c r="D77" s="77"/>
      <c r="E77" s="78"/>
      <c r="F77" s="79"/>
      <c r="G77" s="79"/>
      <c r="H77" s="80"/>
      <c r="I77" s="63"/>
      <c r="J77" s="63"/>
      <c r="K77" s="63"/>
      <c r="L77" s="81"/>
      <c r="M77" s="82"/>
      <c r="N77" s="83"/>
      <c r="O77" s="83"/>
      <c r="P77" s="84"/>
    </row>
    <row r="78" spans="1:16" ht="15" customHeight="1" x14ac:dyDescent="0.25">
      <c r="A78" s="75"/>
      <c r="B78" s="76"/>
      <c r="C78" s="63"/>
      <c r="D78" s="77"/>
      <c r="E78" s="78"/>
      <c r="F78" s="79"/>
      <c r="G78" s="79"/>
      <c r="H78" s="80"/>
      <c r="I78" s="63"/>
      <c r="J78" s="63"/>
      <c r="K78" s="63"/>
      <c r="L78" s="81"/>
      <c r="M78" s="82"/>
      <c r="N78" s="83"/>
      <c r="O78" s="83"/>
      <c r="P78" s="84"/>
    </row>
    <row r="79" spans="1:16" ht="15" customHeight="1" x14ac:dyDescent="0.25">
      <c r="A79" s="75"/>
      <c r="B79" s="76"/>
      <c r="C79" s="63"/>
      <c r="D79" s="77"/>
      <c r="E79" s="78"/>
      <c r="F79" s="79"/>
      <c r="G79" s="79"/>
      <c r="H79" s="80"/>
      <c r="I79" s="63"/>
      <c r="J79" s="63"/>
      <c r="K79" s="63"/>
      <c r="L79" s="81"/>
      <c r="M79" s="82"/>
      <c r="N79" s="83"/>
      <c r="O79" s="83"/>
      <c r="P79" s="84"/>
    </row>
    <row r="80" spans="1:16" ht="15" customHeight="1" x14ac:dyDescent="0.25">
      <c r="A80" s="75"/>
      <c r="B80" s="76"/>
      <c r="C80" s="63"/>
      <c r="D80" s="77"/>
      <c r="E80" s="78"/>
      <c r="F80" s="79"/>
      <c r="G80" s="79"/>
      <c r="H80" s="80"/>
      <c r="I80" s="63"/>
      <c r="J80" s="63"/>
      <c r="K80" s="63"/>
      <c r="L80" s="81"/>
      <c r="M80" s="82"/>
      <c r="N80" s="83"/>
      <c r="O80" s="83"/>
      <c r="P80" s="84"/>
    </row>
    <row r="81" spans="1:16" ht="15" customHeight="1" x14ac:dyDescent="0.25">
      <c r="A81" s="75"/>
      <c r="B81" s="76"/>
      <c r="C81" s="63"/>
      <c r="D81" s="77"/>
      <c r="E81" s="78"/>
      <c r="F81" s="79"/>
      <c r="G81" s="79"/>
      <c r="H81" s="80"/>
      <c r="I81" s="63"/>
      <c r="J81" s="63"/>
      <c r="K81" s="63"/>
      <c r="L81" s="81"/>
      <c r="M81" s="82"/>
      <c r="N81" s="83"/>
      <c r="O81" s="83"/>
      <c r="P81" s="84"/>
    </row>
    <row r="82" spans="1:16" ht="15" customHeight="1" x14ac:dyDescent="0.25">
      <c r="A82" s="75"/>
      <c r="B82" s="76"/>
      <c r="C82" s="63"/>
      <c r="D82" s="77"/>
      <c r="E82" s="78"/>
      <c r="F82" s="79"/>
      <c r="G82" s="79"/>
      <c r="H82" s="80"/>
      <c r="I82" s="63"/>
      <c r="J82" s="63"/>
      <c r="K82" s="63"/>
      <c r="L82" s="81"/>
      <c r="M82" s="82"/>
      <c r="N82" s="83"/>
      <c r="O82" s="83"/>
      <c r="P82" s="84"/>
    </row>
    <row r="83" spans="1:16" ht="15" customHeight="1" x14ac:dyDescent="0.25">
      <c r="A83" s="75"/>
      <c r="B83" s="76"/>
      <c r="C83" s="63"/>
      <c r="D83" s="77"/>
      <c r="E83" s="78"/>
      <c r="F83" s="79"/>
      <c r="G83" s="79"/>
      <c r="H83" s="80"/>
      <c r="I83" s="63"/>
      <c r="J83" s="63"/>
      <c r="K83" s="63"/>
      <c r="L83" s="81"/>
      <c r="M83" s="82"/>
      <c r="N83" s="83"/>
      <c r="O83" s="83"/>
      <c r="P83" s="84"/>
    </row>
    <row r="84" spans="1:16" ht="15" customHeight="1" x14ac:dyDescent="0.25">
      <c r="A84" s="75"/>
      <c r="B84" s="76"/>
      <c r="C84" s="63"/>
      <c r="D84" s="77"/>
      <c r="E84" s="78"/>
      <c r="F84" s="79"/>
      <c r="G84" s="79"/>
      <c r="H84" s="80"/>
      <c r="I84" s="63"/>
      <c r="J84" s="63"/>
      <c r="K84" s="63"/>
      <c r="L84" s="81"/>
      <c r="M84" s="82"/>
      <c r="N84" s="83"/>
      <c r="O84" s="83"/>
      <c r="P84" s="84"/>
    </row>
    <row r="85" spans="1:16" ht="15" customHeight="1" x14ac:dyDescent="0.25">
      <c r="A85" s="75"/>
      <c r="B85" s="76"/>
      <c r="C85" s="63"/>
      <c r="D85" s="77"/>
      <c r="E85" s="78"/>
      <c r="F85" s="79"/>
      <c r="G85" s="79"/>
      <c r="H85" s="80"/>
      <c r="I85" s="63"/>
      <c r="J85" s="63"/>
      <c r="K85" s="63"/>
      <c r="L85" s="81"/>
      <c r="M85" s="82"/>
      <c r="N85" s="83"/>
      <c r="O85" s="83"/>
      <c r="P85" s="84"/>
    </row>
    <row r="86" spans="1:16" ht="15" customHeight="1" x14ac:dyDescent="0.25">
      <c r="A86" s="75"/>
      <c r="B86" s="76"/>
      <c r="C86" s="63"/>
      <c r="D86" s="77"/>
      <c r="E86" s="78"/>
      <c r="F86" s="79"/>
      <c r="G86" s="79"/>
      <c r="H86" s="80"/>
      <c r="I86" s="63"/>
      <c r="J86" s="63"/>
      <c r="K86" s="63"/>
      <c r="L86" s="81"/>
      <c r="M86" s="82"/>
      <c r="N86" s="83"/>
      <c r="O86" s="83"/>
      <c r="P86" s="84"/>
    </row>
    <row r="87" spans="1:16" ht="15" customHeight="1" x14ac:dyDescent="0.25">
      <c r="A87" s="75"/>
      <c r="B87" s="76"/>
      <c r="C87" s="63"/>
      <c r="D87" s="77"/>
      <c r="E87" s="78"/>
      <c r="F87" s="79"/>
      <c r="G87" s="79"/>
      <c r="H87" s="80"/>
      <c r="I87" s="63"/>
      <c r="J87" s="63"/>
      <c r="K87" s="63"/>
      <c r="L87" s="81"/>
      <c r="M87" s="82"/>
      <c r="N87" s="83"/>
      <c r="O87" s="83"/>
      <c r="P87" s="84"/>
    </row>
    <row r="88" spans="1:16" ht="15" customHeight="1" x14ac:dyDescent="0.25">
      <c r="A88" s="75"/>
      <c r="B88" s="76"/>
      <c r="C88" s="63"/>
      <c r="D88" s="77"/>
      <c r="E88" s="78"/>
      <c r="F88" s="79"/>
      <c r="G88" s="79"/>
      <c r="H88" s="80"/>
      <c r="I88" s="63"/>
      <c r="J88" s="63"/>
      <c r="K88" s="63"/>
      <c r="L88" s="81"/>
      <c r="M88" s="82"/>
      <c r="N88" s="83"/>
      <c r="O88" s="83"/>
      <c r="P88" s="84"/>
    </row>
    <row r="89" spans="1:16" ht="15" customHeight="1" x14ac:dyDescent="0.25">
      <c r="A89" s="75"/>
      <c r="B89" s="76"/>
      <c r="C89" s="63"/>
      <c r="D89" s="77"/>
      <c r="E89" s="78"/>
      <c r="F89" s="79"/>
      <c r="G89" s="79"/>
      <c r="H89" s="80"/>
      <c r="I89" s="63"/>
      <c r="J89" s="63"/>
      <c r="K89" s="63"/>
      <c r="L89" s="81"/>
      <c r="M89" s="82"/>
      <c r="N89" s="83"/>
      <c r="O89" s="83"/>
      <c r="P89" s="84"/>
    </row>
    <row r="90" spans="1:16" ht="15" customHeight="1" x14ac:dyDescent="0.25">
      <c r="A90" s="75"/>
      <c r="B90" s="76"/>
      <c r="C90" s="63"/>
      <c r="D90" s="77"/>
      <c r="E90" s="78"/>
      <c r="F90" s="79"/>
      <c r="G90" s="79"/>
      <c r="H90" s="80"/>
      <c r="I90" s="63"/>
      <c r="J90" s="63"/>
      <c r="K90" s="63"/>
      <c r="L90" s="81"/>
      <c r="M90" s="82"/>
      <c r="N90" s="83"/>
      <c r="O90" s="83"/>
      <c r="P90" s="84"/>
    </row>
    <row r="91" spans="1:16" ht="15" customHeight="1" x14ac:dyDescent="0.25">
      <c r="A91" s="75"/>
      <c r="B91" s="76"/>
      <c r="C91" s="63"/>
      <c r="D91" s="77"/>
      <c r="E91" s="78"/>
      <c r="F91" s="79"/>
      <c r="G91" s="79"/>
      <c r="H91" s="80"/>
      <c r="I91" s="63"/>
      <c r="J91" s="63"/>
      <c r="K91" s="63"/>
      <c r="L91" s="81"/>
      <c r="M91" s="82"/>
      <c r="N91" s="83"/>
      <c r="O91" s="83"/>
      <c r="P91" s="84"/>
    </row>
    <row r="92" spans="1:16" ht="15" customHeight="1" x14ac:dyDescent="0.25">
      <c r="A92" s="75"/>
      <c r="B92" s="76"/>
      <c r="C92" s="63"/>
      <c r="D92" s="77"/>
      <c r="E92" s="78"/>
      <c r="F92" s="79"/>
      <c r="G92" s="79"/>
      <c r="H92" s="80"/>
      <c r="I92" s="63"/>
      <c r="J92" s="63"/>
      <c r="K92" s="63"/>
      <c r="L92" s="81"/>
      <c r="M92" s="82"/>
      <c r="N92" s="83"/>
      <c r="O92" s="83"/>
      <c r="P92" s="84"/>
    </row>
    <row r="93" spans="1:16" ht="15" customHeight="1" x14ac:dyDescent="0.25">
      <c r="A93" s="75"/>
      <c r="B93" s="76"/>
      <c r="C93" s="63"/>
      <c r="D93" s="77"/>
      <c r="E93" s="78"/>
      <c r="F93" s="79"/>
      <c r="G93" s="79"/>
      <c r="H93" s="80"/>
      <c r="I93" s="63"/>
      <c r="J93" s="63"/>
      <c r="K93" s="63"/>
      <c r="L93" s="81"/>
      <c r="M93" s="82"/>
      <c r="N93" s="83"/>
      <c r="O93" s="83"/>
      <c r="P93" s="84"/>
    </row>
    <row r="94" spans="1:16" ht="15" customHeight="1" x14ac:dyDescent="0.25">
      <c r="A94" s="75"/>
      <c r="B94" s="76"/>
      <c r="C94" s="63"/>
      <c r="D94" s="77"/>
      <c r="E94" s="78"/>
      <c r="F94" s="79"/>
      <c r="G94" s="79"/>
      <c r="H94" s="80"/>
      <c r="I94" s="63"/>
      <c r="J94" s="63"/>
      <c r="K94" s="63"/>
      <c r="L94" s="81"/>
      <c r="M94" s="82"/>
      <c r="N94" s="83"/>
      <c r="O94" s="83"/>
      <c r="P94" s="84"/>
    </row>
    <row r="95" spans="1:16" ht="15" customHeight="1" x14ac:dyDescent="0.25">
      <c r="A95" s="75"/>
      <c r="B95" s="76"/>
      <c r="C95" s="63"/>
      <c r="D95" s="77"/>
      <c r="E95" s="78"/>
      <c r="F95" s="79"/>
      <c r="G95" s="79"/>
      <c r="H95" s="80"/>
      <c r="I95" s="63"/>
      <c r="J95" s="63"/>
      <c r="K95" s="63"/>
      <c r="L95" s="81"/>
      <c r="M95" s="82"/>
      <c r="N95" s="83"/>
      <c r="O95" s="83"/>
      <c r="P95" s="84"/>
    </row>
    <row r="96" spans="1:16" ht="15" customHeight="1" x14ac:dyDescent="0.25">
      <c r="A96" s="75"/>
      <c r="B96" s="76"/>
      <c r="C96" s="63"/>
      <c r="D96" s="77"/>
      <c r="E96" s="78"/>
      <c r="F96" s="79"/>
      <c r="G96" s="79"/>
      <c r="H96" s="80"/>
      <c r="I96" s="63"/>
      <c r="J96" s="63"/>
      <c r="K96" s="63"/>
      <c r="L96" s="81"/>
      <c r="M96" s="82"/>
      <c r="N96" s="83"/>
      <c r="O96" s="83"/>
      <c r="P96" s="84"/>
    </row>
    <row r="97" spans="1:16" ht="15" customHeight="1" x14ac:dyDescent="0.25">
      <c r="A97" s="75"/>
      <c r="B97" s="76"/>
      <c r="C97" s="63"/>
      <c r="D97" s="77"/>
      <c r="E97" s="78"/>
      <c r="F97" s="79"/>
      <c r="G97" s="79"/>
      <c r="H97" s="80"/>
      <c r="I97" s="63"/>
      <c r="J97" s="63"/>
      <c r="K97" s="63"/>
      <c r="L97" s="81"/>
      <c r="M97" s="82"/>
      <c r="N97" s="83"/>
      <c r="O97" s="83"/>
      <c r="P97" s="84"/>
    </row>
    <row r="98" spans="1:16" ht="15" customHeight="1" x14ac:dyDescent="0.25">
      <c r="A98" s="75"/>
      <c r="B98" s="76"/>
      <c r="C98" s="63"/>
      <c r="D98" s="77"/>
      <c r="E98" s="78"/>
      <c r="F98" s="79"/>
      <c r="G98" s="79"/>
      <c r="H98" s="80"/>
      <c r="I98" s="63"/>
      <c r="J98" s="63"/>
      <c r="K98" s="63"/>
      <c r="L98" s="81"/>
      <c r="M98" s="82"/>
      <c r="N98" s="83"/>
      <c r="O98" s="83"/>
      <c r="P98" s="84"/>
    </row>
    <row r="99" spans="1:16" ht="15" customHeight="1" x14ac:dyDescent="0.25">
      <c r="A99" s="75"/>
      <c r="B99" s="76"/>
      <c r="C99" s="63"/>
      <c r="D99" s="77"/>
      <c r="E99" s="78"/>
      <c r="F99" s="79"/>
      <c r="G99" s="79"/>
      <c r="H99" s="80"/>
      <c r="I99" s="63"/>
      <c r="J99" s="63"/>
      <c r="K99" s="63"/>
      <c r="L99" s="81"/>
      <c r="M99" s="82"/>
      <c r="N99" s="83"/>
      <c r="O99" s="83"/>
      <c r="P99" s="84"/>
    </row>
    <row r="100" spans="1:16" ht="15" customHeight="1" x14ac:dyDescent="0.25">
      <c r="A100" s="75"/>
      <c r="B100" s="76"/>
      <c r="C100" s="63"/>
      <c r="D100" s="77"/>
      <c r="E100" s="78"/>
      <c r="F100" s="79"/>
      <c r="G100" s="79"/>
      <c r="H100" s="80"/>
      <c r="I100" s="63"/>
      <c r="J100" s="63"/>
      <c r="K100" s="63"/>
      <c r="L100" s="81"/>
      <c r="M100" s="82"/>
      <c r="N100" s="83"/>
      <c r="O100" s="83"/>
      <c r="P100" s="84"/>
    </row>
    <row r="101" spans="1:16" ht="15" customHeight="1" x14ac:dyDescent="0.25">
      <c r="A101" s="75"/>
      <c r="B101" s="76"/>
      <c r="C101" s="63"/>
      <c r="D101" s="77"/>
      <c r="E101" s="78"/>
      <c r="F101" s="79"/>
      <c r="G101" s="79"/>
      <c r="H101" s="80"/>
      <c r="I101" s="63"/>
      <c r="J101" s="63"/>
      <c r="K101" s="63"/>
      <c r="L101" s="81"/>
      <c r="M101" s="82"/>
      <c r="N101" s="83"/>
      <c r="O101" s="83"/>
      <c r="P101" s="84"/>
    </row>
    <row r="102" spans="1:16" ht="15" customHeight="1" x14ac:dyDescent="0.25">
      <c r="A102" s="75"/>
      <c r="B102" s="76"/>
      <c r="C102" s="63"/>
      <c r="D102" s="77"/>
      <c r="E102" s="78"/>
      <c r="F102" s="79"/>
      <c r="G102" s="79"/>
      <c r="H102" s="80"/>
      <c r="I102" s="63"/>
      <c r="J102" s="63"/>
      <c r="K102" s="63"/>
      <c r="L102" s="81"/>
      <c r="M102" s="82"/>
      <c r="N102" s="83"/>
      <c r="O102" s="83"/>
      <c r="P102" s="84"/>
    </row>
    <row r="103" spans="1:16" ht="15" customHeight="1" x14ac:dyDescent="0.25">
      <c r="A103" s="75"/>
      <c r="B103" s="76"/>
      <c r="C103" s="63"/>
      <c r="D103" s="77"/>
      <c r="E103" s="78"/>
      <c r="F103" s="79"/>
      <c r="G103" s="79"/>
      <c r="H103" s="80"/>
      <c r="I103" s="63"/>
      <c r="J103" s="63"/>
      <c r="K103" s="63"/>
      <c r="L103" s="81"/>
      <c r="M103" s="82"/>
      <c r="N103" s="83"/>
      <c r="O103" s="83"/>
      <c r="P103" s="84"/>
    </row>
    <row r="104" spans="1:16" ht="15" customHeight="1" x14ac:dyDescent="0.25">
      <c r="A104" s="75"/>
      <c r="B104" s="76"/>
      <c r="C104" s="63"/>
      <c r="D104" s="77"/>
      <c r="E104" s="78"/>
      <c r="F104" s="79"/>
      <c r="G104" s="79"/>
      <c r="H104" s="80"/>
      <c r="I104" s="63"/>
      <c r="J104" s="63"/>
      <c r="K104" s="63"/>
      <c r="L104" s="81"/>
      <c r="M104" s="82"/>
      <c r="N104" s="83"/>
      <c r="O104" s="83"/>
      <c r="P104" s="84"/>
    </row>
    <row r="105" spans="1:16" ht="15" customHeight="1" x14ac:dyDescent="0.25">
      <c r="A105" s="75"/>
      <c r="B105" s="76"/>
      <c r="C105" s="63"/>
      <c r="D105" s="77"/>
      <c r="E105" s="78"/>
      <c r="F105" s="79"/>
      <c r="G105" s="79"/>
      <c r="H105" s="80"/>
      <c r="I105" s="63"/>
      <c r="J105" s="63"/>
      <c r="K105" s="63"/>
      <c r="L105" s="81"/>
      <c r="M105" s="82"/>
      <c r="N105" s="83"/>
      <c r="O105" s="83"/>
      <c r="P105" s="84"/>
    </row>
    <row r="106" spans="1:16" ht="15" customHeight="1" x14ac:dyDescent="0.25">
      <c r="A106" s="75"/>
      <c r="B106" s="76"/>
      <c r="C106" s="63"/>
      <c r="D106" s="77"/>
      <c r="E106" s="78"/>
      <c r="F106" s="79"/>
      <c r="G106" s="79"/>
      <c r="H106" s="80"/>
      <c r="I106" s="63"/>
      <c r="J106" s="63"/>
      <c r="K106" s="63"/>
      <c r="L106" s="81"/>
      <c r="M106" s="82"/>
      <c r="N106" s="83"/>
      <c r="O106" s="83"/>
      <c r="P106" s="84"/>
    </row>
    <row r="107" spans="1:16" ht="15" customHeight="1" x14ac:dyDescent="0.25">
      <c r="A107" s="75"/>
      <c r="B107" s="76"/>
      <c r="C107" s="63"/>
      <c r="D107" s="77"/>
      <c r="E107" s="78"/>
      <c r="F107" s="79"/>
      <c r="G107" s="79"/>
      <c r="H107" s="80"/>
      <c r="I107" s="63"/>
      <c r="J107" s="63"/>
      <c r="K107" s="63"/>
      <c r="L107" s="81"/>
      <c r="M107" s="82"/>
      <c r="N107" s="83"/>
      <c r="O107" s="83"/>
      <c r="P107" s="84"/>
    </row>
    <row r="108" spans="1:16" ht="15" customHeight="1" x14ac:dyDescent="0.25">
      <c r="A108" s="75"/>
      <c r="B108" s="76"/>
      <c r="C108" s="63"/>
      <c r="D108" s="77"/>
      <c r="E108" s="78"/>
      <c r="F108" s="79"/>
      <c r="G108" s="79"/>
      <c r="H108" s="80"/>
      <c r="I108" s="63"/>
      <c r="J108" s="63"/>
      <c r="K108" s="63"/>
      <c r="L108" s="81"/>
      <c r="M108" s="82"/>
      <c r="N108" s="83"/>
      <c r="O108" s="83"/>
      <c r="P108" s="84"/>
    </row>
    <row r="109" spans="1:16" ht="15" customHeight="1" x14ac:dyDescent="0.25">
      <c r="A109" s="75"/>
      <c r="B109" s="76"/>
      <c r="C109" s="63"/>
      <c r="D109" s="77"/>
      <c r="E109" s="78"/>
      <c r="F109" s="79"/>
      <c r="G109" s="79"/>
      <c r="H109" s="80"/>
      <c r="I109" s="63"/>
      <c r="J109" s="63"/>
      <c r="K109" s="63"/>
      <c r="L109" s="81"/>
      <c r="M109" s="82"/>
      <c r="N109" s="83"/>
      <c r="O109" s="83"/>
      <c r="P109" s="84"/>
    </row>
    <row r="110" spans="1:16" ht="15" customHeight="1" x14ac:dyDescent="0.25">
      <c r="A110" s="75"/>
      <c r="B110" s="76"/>
      <c r="C110" s="63"/>
      <c r="D110" s="77"/>
      <c r="E110" s="78"/>
      <c r="F110" s="79"/>
      <c r="G110" s="79"/>
      <c r="H110" s="80"/>
      <c r="I110" s="63"/>
      <c r="J110" s="63"/>
      <c r="K110" s="63"/>
      <c r="L110" s="81"/>
      <c r="M110" s="82"/>
      <c r="N110" s="83"/>
      <c r="O110" s="83"/>
      <c r="P110" s="84"/>
    </row>
    <row r="111" spans="1:16" ht="15" customHeight="1" x14ac:dyDescent="0.25">
      <c r="A111" s="75"/>
      <c r="B111" s="76"/>
      <c r="C111" s="63"/>
      <c r="D111" s="77"/>
      <c r="E111" s="78"/>
      <c r="F111" s="79"/>
      <c r="G111" s="79"/>
      <c r="H111" s="80"/>
      <c r="I111" s="63"/>
      <c r="J111" s="63"/>
      <c r="K111" s="63"/>
      <c r="L111" s="81"/>
      <c r="M111" s="82"/>
      <c r="N111" s="83"/>
      <c r="O111" s="83"/>
      <c r="P111" s="84"/>
    </row>
    <row r="112" spans="1:16" ht="15" customHeight="1" x14ac:dyDescent="0.25">
      <c r="A112" s="75"/>
      <c r="B112" s="76"/>
      <c r="C112" s="63"/>
      <c r="D112" s="77"/>
      <c r="E112" s="78"/>
      <c r="F112" s="79"/>
      <c r="G112" s="79"/>
      <c r="H112" s="80"/>
      <c r="I112" s="63"/>
      <c r="J112" s="63"/>
      <c r="K112" s="63"/>
      <c r="L112" s="81"/>
      <c r="M112" s="82"/>
      <c r="N112" s="83"/>
      <c r="O112" s="83"/>
      <c r="P112" s="84"/>
    </row>
    <row r="113" spans="1:16" ht="15" customHeight="1" x14ac:dyDescent="0.25">
      <c r="A113" s="75"/>
      <c r="B113" s="76"/>
      <c r="C113" s="63"/>
      <c r="D113" s="77"/>
      <c r="E113" s="78"/>
      <c r="F113" s="79"/>
      <c r="G113" s="79"/>
      <c r="H113" s="80"/>
      <c r="I113" s="63"/>
      <c r="J113" s="63"/>
      <c r="K113" s="63"/>
      <c r="L113" s="81"/>
      <c r="M113" s="82"/>
      <c r="N113" s="83"/>
      <c r="O113" s="83"/>
      <c r="P113" s="84"/>
    </row>
    <row r="114" spans="1:16" ht="15" customHeight="1" x14ac:dyDescent="0.25">
      <c r="A114" s="75"/>
      <c r="B114" s="76"/>
      <c r="C114" s="63"/>
      <c r="D114" s="77"/>
      <c r="E114" s="78"/>
      <c r="F114" s="79"/>
      <c r="G114" s="79"/>
      <c r="H114" s="80"/>
      <c r="I114" s="63"/>
      <c r="J114" s="63"/>
      <c r="K114" s="63"/>
      <c r="L114" s="81"/>
      <c r="M114" s="82"/>
      <c r="N114" s="83"/>
      <c r="O114" s="83"/>
      <c r="P114" s="84"/>
    </row>
    <row r="115" spans="1:16" ht="15" customHeight="1" x14ac:dyDescent="0.25">
      <c r="A115" s="75"/>
      <c r="B115" s="76"/>
      <c r="C115" s="63"/>
      <c r="D115" s="77"/>
      <c r="E115" s="78"/>
      <c r="F115" s="79"/>
      <c r="G115" s="79"/>
      <c r="H115" s="80"/>
      <c r="I115" s="63"/>
      <c r="J115" s="63"/>
      <c r="K115" s="63"/>
      <c r="L115" s="81"/>
      <c r="M115" s="82"/>
      <c r="N115" s="83"/>
      <c r="O115" s="83"/>
      <c r="P115" s="84"/>
    </row>
    <row r="116" spans="1:16" ht="15" customHeight="1" x14ac:dyDescent="0.25">
      <c r="A116" s="75"/>
      <c r="B116" s="76"/>
      <c r="C116" s="63"/>
      <c r="D116" s="77"/>
      <c r="E116" s="78"/>
      <c r="F116" s="79"/>
      <c r="G116" s="79"/>
      <c r="H116" s="80"/>
      <c r="I116" s="63"/>
      <c r="J116" s="63"/>
      <c r="K116" s="63"/>
      <c r="L116" s="81"/>
      <c r="M116" s="82"/>
      <c r="N116" s="83"/>
      <c r="O116" s="83"/>
      <c r="P116" s="84"/>
    </row>
    <row r="117" spans="1:16" ht="15" customHeight="1" x14ac:dyDescent="0.25">
      <c r="A117" s="75"/>
      <c r="B117" s="76"/>
      <c r="C117" s="63"/>
      <c r="D117" s="77"/>
      <c r="E117" s="78"/>
      <c r="F117" s="79"/>
      <c r="G117" s="79"/>
      <c r="H117" s="80"/>
      <c r="I117" s="63"/>
      <c r="J117" s="63"/>
      <c r="K117" s="63"/>
      <c r="L117" s="81"/>
      <c r="M117" s="82"/>
      <c r="N117" s="83"/>
      <c r="O117" s="83"/>
      <c r="P117" s="84"/>
    </row>
    <row r="118" spans="1:16" ht="15" customHeight="1" x14ac:dyDescent="0.25">
      <c r="A118" s="75"/>
      <c r="B118" s="76"/>
      <c r="C118" s="63"/>
      <c r="D118" s="77"/>
      <c r="E118" s="78"/>
      <c r="F118" s="79"/>
      <c r="G118" s="79"/>
      <c r="H118" s="80"/>
      <c r="I118" s="63"/>
      <c r="J118" s="63"/>
      <c r="K118" s="63"/>
      <c r="L118" s="81"/>
      <c r="M118" s="82"/>
      <c r="N118" s="83"/>
      <c r="O118" s="83"/>
      <c r="P118" s="84"/>
    </row>
    <row r="119" spans="1:16" ht="15" customHeight="1" x14ac:dyDescent="0.25">
      <c r="A119" s="75"/>
      <c r="B119" s="76"/>
      <c r="C119" s="63"/>
      <c r="D119" s="77"/>
      <c r="E119" s="78"/>
      <c r="F119" s="79"/>
      <c r="G119" s="79"/>
      <c r="H119" s="80"/>
      <c r="I119" s="63"/>
      <c r="J119" s="63"/>
      <c r="K119" s="63"/>
      <c r="L119" s="81"/>
      <c r="M119" s="82"/>
      <c r="N119" s="83"/>
      <c r="O119" s="83"/>
      <c r="P119" s="84"/>
    </row>
    <row r="120" spans="1:16" ht="15" customHeight="1" x14ac:dyDescent="0.25">
      <c r="A120" s="75"/>
      <c r="B120" s="76"/>
      <c r="C120" s="63"/>
      <c r="D120" s="77"/>
      <c r="E120" s="78"/>
      <c r="F120" s="79"/>
      <c r="G120" s="79"/>
      <c r="H120" s="80"/>
      <c r="I120" s="63"/>
      <c r="J120" s="63"/>
      <c r="K120" s="63"/>
      <c r="L120" s="81"/>
      <c r="M120" s="82"/>
      <c r="N120" s="83"/>
      <c r="O120" s="83"/>
      <c r="P120" s="84"/>
    </row>
    <row r="121" spans="1:16" ht="15" customHeight="1" x14ac:dyDescent="0.25">
      <c r="A121" s="75"/>
      <c r="B121" s="76"/>
      <c r="C121" s="63"/>
      <c r="D121" s="77"/>
      <c r="E121" s="78"/>
      <c r="F121" s="79"/>
      <c r="G121" s="79"/>
      <c r="H121" s="80"/>
      <c r="I121" s="63"/>
      <c r="J121" s="63"/>
      <c r="K121" s="63"/>
      <c r="L121" s="81"/>
      <c r="M121" s="82"/>
      <c r="N121" s="83"/>
      <c r="O121" s="83"/>
      <c r="P121" s="84"/>
    </row>
    <row r="122" spans="1:16" ht="15" customHeight="1" x14ac:dyDescent="0.25">
      <c r="A122" s="75"/>
      <c r="B122" s="76"/>
      <c r="C122" s="63"/>
      <c r="D122" s="77"/>
      <c r="E122" s="78"/>
      <c r="F122" s="79"/>
      <c r="G122" s="79"/>
      <c r="H122" s="80"/>
      <c r="I122" s="63"/>
      <c r="J122" s="63"/>
      <c r="K122" s="63"/>
      <c r="L122" s="81"/>
      <c r="M122" s="82"/>
      <c r="N122" s="83"/>
      <c r="O122" s="83"/>
      <c r="P122" s="84"/>
    </row>
    <row r="123" spans="1:16" ht="15" customHeight="1" x14ac:dyDescent="0.25">
      <c r="A123" s="75"/>
      <c r="B123" s="76"/>
      <c r="C123" s="63"/>
      <c r="D123" s="77"/>
      <c r="E123" s="78"/>
      <c r="F123" s="79"/>
      <c r="G123" s="79"/>
      <c r="H123" s="80"/>
      <c r="I123" s="63"/>
      <c r="J123" s="63"/>
      <c r="K123" s="63"/>
      <c r="L123" s="81"/>
      <c r="M123" s="82"/>
      <c r="N123" s="83"/>
      <c r="O123" s="83"/>
      <c r="P123" s="84"/>
    </row>
    <row r="124" spans="1:16" ht="15" customHeight="1" x14ac:dyDescent="0.25">
      <c r="A124" s="75"/>
      <c r="B124" s="76"/>
      <c r="C124" s="63"/>
      <c r="D124" s="77"/>
      <c r="E124" s="78"/>
      <c r="F124" s="79"/>
      <c r="G124" s="79"/>
      <c r="H124" s="80"/>
      <c r="I124" s="63"/>
      <c r="J124" s="63"/>
      <c r="K124" s="63"/>
      <c r="L124" s="81"/>
      <c r="M124" s="82"/>
      <c r="N124" s="83"/>
      <c r="O124" s="83"/>
      <c r="P124" s="84"/>
    </row>
    <row r="125" spans="1:16" ht="15" customHeight="1" x14ac:dyDescent="0.25">
      <c r="A125" s="75"/>
      <c r="B125" s="76"/>
      <c r="C125" s="63"/>
      <c r="D125" s="77"/>
      <c r="E125" s="78"/>
      <c r="F125" s="79"/>
      <c r="G125" s="79"/>
      <c r="H125" s="80"/>
      <c r="I125" s="63"/>
      <c r="J125" s="63"/>
      <c r="K125" s="63"/>
      <c r="L125" s="81"/>
      <c r="M125" s="82"/>
      <c r="N125" s="83"/>
      <c r="O125" s="83"/>
      <c r="P125" s="84"/>
    </row>
    <row r="126" spans="1:16" ht="15" customHeight="1" x14ac:dyDescent="0.25">
      <c r="A126" s="75"/>
      <c r="B126" s="76"/>
      <c r="C126" s="63"/>
      <c r="D126" s="77"/>
      <c r="E126" s="78"/>
      <c r="F126" s="79"/>
      <c r="G126" s="79"/>
      <c r="H126" s="80"/>
      <c r="I126" s="63"/>
      <c r="J126" s="63"/>
      <c r="K126" s="63"/>
      <c r="L126" s="81"/>
      <c r="M126" s="82"/>
      <c r="N126" s="83"/>
      <c r="O126" s="83"/>
      <c r="P126" s="84"/>
    </row>
    <row r="127" spans="1:16" ht="15" customHeight="1" x14ac:dyDescent="0.25">
      <c r="A127" s="75"/>
      <c r="B127" s="76"/>
      <c r="C127" s="63"/>
      <c r="D127" s="77"/>
      <c r="E127" s="78"/>
      <c r="F127" s="79"/>
      <c r="G127" s="79"/>
      <c r="H127" s="80"/>
      <c r="I127" s="63"/>
      <c r="J127" s="63"/>
      <c r="K127" s="63"/>
      <c r="L127" s="81"/>
      <c r="M127" s="82"/>
      <c r="N127" s="83"/>
      <c r="O127" s="83"/>
      <c r="P127" s="84"/>
    </row>
    <row r="128" spans="1:16" ht="15" customHeight="1" x14ac:dyDescent="0.25">
      <c r="A128" s="75"/>
      <c r="B128" s="76"/>
      <c r="C128" s="63"/>
      <c r="D128" s="77"/>
      <c r="E128" s="78"/>
      <c r="F128" s="79"/>
      <c r="G128" s="79"/>
      <c r="H128" s="80"/>
      <c r="I128" s="63"/>
      <c r="J128" s="63"/>
      <c r="K128" s="63"/>
      <c r="L128" s="81"/>
      <c r="M128" s="82"/>
      <c r="N128" s="83"/>
      <c r="O128" s="83"/>
      <c r="P128" s="84"/>
    </row>
    <row r="129" spans="1:16" ht="15" customHeight="1" x14ac:dyDescent="0.25">
      <c r="A129" s="75"/>
      <c r="B129" s="76"/>
      <c r="C129" s="63"/>
      <c r="D129" s="77"/>
      <c r="E129" s="78"/>
      <c r="F129" s="79"/>
      <c r="G129" s="79"/>
      <c r="H129" s="80"/>
      <c r="I129" s="63"/>
      <c r="J129" s="63"/>
      <c r="K129" s="63"/>
      <c r="L129" s="81"/>
      <c r="M129" s="82"/>
      <c r="N129" s="83"/>
      <c r="O129" s="83"/>
      <c r="P129" s="84"/>
    </row>
    <row r="130" spans="1:16" ht="15" customHeight="1" x14ac:dyDescent="0.25">
      <c r="A130" s="75"/>
      <c r="B130" s="76"/>
      <c r="C130" s="63"/>
      <c r="D130" s="77"/>
      <c r="E130" s="78"/>
      <c r="F130" s="79"/>
      <c r="G130" s="79"/>
      <c r="H130" s="80"/>
      <c r="I130" s="63"/>
      <c r="J130" s="63"/>
      <c r="K130" s="63"/>
      <c r="L130" s="81"/>
      <c r="M130" s="82"/>
      <c r="N130" s="83"/>
      <c r="O130" s="83"/>
      <c r="P130" s="84"/>
    </row>
    <row r="131" spans="1:16" ht="15" customHeight="1" x14ac:dyDescent="0.25">
      <c r="A131" s="75"/>
      <c r="B131" s="76"/>
      <c r="C131" s="63"/>
      <c r="D131" s="77"/>
      <c r="E131" s="78"/>
      <c r="F131" s="79"/>
      <c r="G131" s="79"/>
      <c r="H131" s="80"/>
      <c r="I131" s="63"/>
      <c r="J131" s="63"/>
      <c r="K131" s="63"/>
      <c r="L131" s="81"/>
      <c r="M131" s="82"/>
      <c r="N131" s="83"/>
      <c r="O131" s="83"/>
      <c r="P131" s="84"/>
    </row>
    <row r="132" spans="1:16" ht="15" customHeight="1" x14ac:dyDescent="0.25">
      <c r="A132" s="75"/>
      <c r="B132" s="76"/>
      <c r="C132" s="63"/>
      <c r="D132" s="77"/>
      <c r="E132" s="78"/>
      <c r="F132" s="79"/>
      <c r="G132" s="79"/>
      <c r="H132" s="80"/>
      <c r="I132" s="63"/>
      <c r="J132" s="63"/>
      <c r="K132" s="63"/>
      <c r="L132" s="81"/>
      <c r="M132" s="82"/>
      <c r="N132" s="83"/>
      <c r="O132" s="83"/>
      <c r="P132" s="84"/>
    </row>
    <row r="133" spans="1:16" ht="15" customHeight="1" x14ac:dyDescent="0.25">
      <c r="A133" s="75"/>
      <c r="B133" s="76"/>
      <c r="C133" s="63"/>
      <c r="D133" s="77"/>
      <c r="E133" s="78"/>
      <c r="F133" s="79"/>
      <c r="G133" s="79"/>
      <c r="H133" s="80"/>
      <c r="I133" s="63"/>
      <c r="J133" s="63"/>
      <c r="K133" s="63"/>
      <c r="L133" s="81"/>
      <c r="M133" s="82"/>
      <c r="N133" s="83"/>
      <c r="O133" s="83"/>
      <c r="P133" s="84"/>
    </row>
    <row r="134" spans="1:16" ht="15" customHeight="1" x14ac:dyDescent="0.25">
      <c r="A134" s="75"/>
      <c r="B134" s="76"/>
      <c r="C134" s="63"/>
      <c r="D134" s="77"/>
      <c r="E134" s="78"/>
      <c r="F134" s="79"/>
      <c r="G134" s="79"/>
      <c r="H134" s="80"/>
      <c r="I134" s="63"/>
      <c r="J134" s="63"/>
      <c r="K134" s="63"/>
      <c r="L134" s="81"/>
      <c r="M134" s="82"/>
      <c r="N134" s="83"/>
      <c r="O134" s="83"/>
      <c r="P134" s="84"/>
    </row>
    <row r="135" spans="1:16" ht="15" customHeight="1" x14ac:dyDescent="0.25">
      <c r="A135" s="75"/>
      <c r="B135" s="76"/>
      <c r="C135" s="63"/>
      <c r="D135" s="77"/>
      <c r="E135" s="78"/>
      <c r="F135" s="79"/>
      <c r="G135" s="79"/>
      <c r="H135" s="80"/>
      <c r="I135" s="63"/>
      <c r="J135" s="63"/>
      <c r="K135" s="63"/>
      <c r="L135" s="81"/>
      <c r="M135" s="82"/>
      <c r="N135" s="83"/>
      <c r="O135" s="83"/>
      <c r="P135" s="84"/>
    </row>
    <row r="136" spans="1:16" ht="15" customHeight="1" x14ac:dyDescent="0.25">
      <c r="A136" s="75"/>
      <c r="B136" s="76"/>
      <c r="C136" s="63"/>
      <c r="D136" s="77"/>
      <c r="E136" s="78"/>
      <c r="F136" s="79"/>
      <c r="G136" s="79"/>
      <c r="H136" s="80"/>
      <c r="I136" s="63"/>
      <c r="J136" s="63"/>
      <c r="K136" s="63"/>
      <c r="L136" s="81"/>
      <c r="M136" s="82"/>
      <c r="N136" s="83"/>
      <c r="O136" s="83"/>
      <c r="P136" s="84"/>
    </row>
    <row r="137" spans="1:16" ht="15" customHeight="1" x14ac:dyDescent="0.25">
      <c r="A137" s="75"/>
      <c r="B137" s="76"/>
      <c r="C137" s="63"/>
      <c r="D137" s="77"/>
      <c r="E137" s="78"/>
      <c r="F137" s="79"/>
      <c r="G137" s="79"/>
      <c r="H137" s="80"/>
      <c r="I137" s="63"/>
      <c r="J137" s="63"/>
      <c r="K137" s="63"/>
      <c r="L137" s="81"/>
      <c r="M137" s="82"/>
      <c r="N137" s="83"/>
      <c r="O137" s="83"/>
      <c r="P137" s="84"/>
    </row>
    <row r="138" spans="1:16" ht="15" customHeight="1" x14ac:dyDescent="0.25">
      <c r="A138" s="75"/>
      <c r="B138" s="76"/>
      <c r="C138" s="63"/>
      <c r="D138" s="77"/>
      <c r="E138" s="78"/>
      <c r="F138" s="79"/>
      <c r="G138" s="79"/>
      <c r="H138" s="80"/>
      <c r="I138" s="63"/>
      <c r="J138" s="63"/>
      <c r="K138" s="63"/>
      <c r="L138" s="81"/>
      <c r="M138" s="82"/>
      <c r="N138" s="83"/>
      <c r="O138" s="83"/>
      <c r="P138" s="84"/>
    </row>
    <row r="139" spans="1:16" ht="15" customHeight="1" x14ac:dyDescent="0.25">
      <c r="A139" s="75"/>
      <c r="B139" s="76"/>
      <c r="C139" s="63"/>
      <c r="D139" s="77"/>
      <c r="E139" s="78"/>
      <c r="F139" s="79"/>
      <c r="G139" s="79"/>
      <c r="H139" s="80"/>
      <c r="I139" s="63"/>
      <c r="J139" s="63"/>
      <c r="K139" s="63"/>
      <c r="L139" s="81"/>
      <c r="M139" s="82"/>
      <c r="N139" s="83"/>
      <c r="O139" s="83"/>
      <c r="P139" s="84"/>
    </row>
    <row r="140" spans="1:16" ht="15" customHeight="1" x14ac:dyDescent="0.25">
      <c r="A140" s="75"/>
      <c r="B140" s="76"/>
      <c r="C140" s="63"/>
      <c r="D140" s="77"/>
      <c r="E140" s="78"/>
      <c r="F140" s="79"/>
      <c r="G140" s="79"/>
      <c r="H140" s="80"/>
      <c r="I140" s="63"/>
      <c r="J140" s="63"/>
      <c r="K140" s="63"/>
      <c r="L140" s="81"/>
      <c r="M140" s="82"/>
      <c r="N140" s="83"/>
      <c r="O140" s="83"/>
      <c r="P140" s="84"/>
    </row>
    <row r="141" spans="1:16" ht="15" customHeight="1" x14ac:dyDescent="0.25">
      <c r="A141" s="75"/>
      <c r="B141" s="76"/>
      <c r="C141" s="63"/>
      <c r="D141" s="77"/>
      <c r="E141" s="78"/>
      <c r="F141" s="79"/>
      <c r="G141" s="79"/>
      <c r="H141" s="80"/>
      <c r="I141" s="63"/>
      <c r="J141" s="63"/>
      <c r="K141" s="63"/>
      <c r="L141" s="81"/>
      <c r="M141" s="82"/>
      <c r="N141" s="83"/>
      <c r="O141" s="83"/>
      <c r="P141" s="84"/>
    </row>
    <row r="142" spans="1:16" ht="15" customHeight="1" x14ac:dyDescent="0.25">
      <c r="A142" s="75"/>
      <c r="B142" s="76"/>
      <c r="C142" s="63"/>
      <c r="D142" s="77"/>
      <c r="E142" s="78"/>
      <c r="F142" s="79"/>
      <c r="G142" s="79"/>
      <c r="H142" s="80"/>
      <c r="I142" s="63"/>
      <c r="J142" s="63"/>
      <c r="K142" s="63"/>
      <c r="L142" s="81"/>
      <c r="M142" s="82"/>
      <c r="N142" s="83"/>
      <c r="O142" s="83"/>
      <c r="P142" s="84"/>
    </row>
    <row r="143" spans="1:16" ht="15" customHeight="1" x14ac:dyDescent="0.25">
      <c r="A143" s="75"/>
      <c r="B143" s="76"/>
      <c r="C143" s="63"/>
      <c r="D143" s="77"/>
      <c r="E143" s="78"/>
      <c r="F143" s="79"/>
      <c r="G143" s="79"/>
      <c r="H143" s="80"/>
      <c r="I143" s="63"/>
      <c r="J143" s="63"/>
      <c r="K143" s="63"/>
      <c r="L143" s="81"/>
      <c r="M143" s="82"/>
      <c r="N143" s="83"/>
      <c r="O143" s="83"/>
      <c r="P143" s="84"/>
    </row>
    <row r="144" spans="1:16" ht="15" customHeight="1" x14ac:dyDescent="0.25">
      <c r="A144" s="75"/>
      <c r="B144" s="76"/>
      <c r="C144" s="63"/>
      <c r="D144" s="77"/>
      <c r="E144" s="78"/>
      <c r="F144" s="79"/>
      <c r="G144" s="79"/>
      <c r="H144" s="80"/>
      <c r="I144" s="63"/>
      <c r="J144" s="63"/>
      <c r="K144" s="63"/>
      <c r="L144" s="81"/>
      <c r="M144" s="82"/>
      <c r="N144" s="83"/>
      <c r="O144" s="83"/>
      <c r="P144" s="84"/>
    </row>
    <row r="145" spans="1:16" ht="15" customHeight="1" x14ac:dyDescent="0.25">
      <c r="A145" s="75"/>
      <c r="B145" s="76"/>
      <c r="C145" s="63"/>
      <c r="D145" s="77"/>
      <c r="E145" s="78"/>
      <c r="F145" s="79"/>
      <c r="G145" s="79"/>
      <c r="H145" s="80"/>
      <c r="I145" s="63"/>
      <c r="J145" s="63"/>
      <c r="K145" s="63"/>
      <c r="L145" s="81"/>
      <c r="M145" s="82"/>
      <c r="N145" s="83"/>
      <c r="O145" s="83"/>
      <c r="P145" s="84"/>
    </row>
    <row r="146" spans="1:16" ht="15" customHeight="1" x14ac:dyDescent="0.25">
      <c r="A146" s="75"/>
      <c r="B146" s="76"/>
      <c r="C146" s="63"/>
      <c r="D146" s="77"/>
      <c r="E146" s="78"/>
      <c r="F146" s="79"/>
      <c r="G146" s="79"/>
      <c r="H146" s="80"/>
      <c r="I146" s="63"/>
      <c r="J146" s="63"/>
      <c r="K146" s="63"/>
      <c r="L146" s="81"/>
      <c r="M146" s="82"/>
      <c r="N146" s="83"/>
      <c r="O146" s="83"/>
      <c r="P146" s="84"/>
    </row>
    <row r="147" spans="1:16" ht="15" customHeight="1" x14ac:dyDescent="0.25">
      <c r="A147" s="75"/>
      <c r="B147" s="76"/>
      <c r="C147" s="63"/>
      <c r="D147" s="77"/>
      <c r="E147" s="78"/>
      <c r="F147" s="79"/>
      <c r="G147" s="79"/>
      <c r="H147" s="80"/>
      <c r="I147" s="63"/>
      <c r="J147" s="63"/>
      <c r="K147" s="63"/>
      <c r="L147" s="81"/>
      <c r="M147" s="82"/>
      <c r="N147" s="83"/>
      <c r="O147" s="83"/>
      <c r="P147" s="84"/>
    </row>
    <row r="148" spans="1:16" ht="15" customHeight="1" x14ac:dyDescent="0.25">
      <c r="A148" s="75"/>
      <c r="B148" s="76"/>
      <c r="C148" s="63"/>
      <c r="D148" s="77"/>
      <c r="E148" s="78"/>
      <c r="F148" s="79"/>
      <c r="G148" s="79"/>
      <c r="H148" s="80"/>
      <c r="I148" s="63"/>
      <c r="J148" s="63"/>
      <c r="K148" s="63"/>
      <c r="L148" s="81"/>
      <c r="M148" s="82"/>
      <c r="N148" s="83"/>
      <c r="O148" s="83"/>
      <c r="P148" s="84"/>
    </row>
    <row r="149" spans="1:16" ht="15" customHeight="1" x14ac:dyDescent="0.25">
      <c r="A149" s="75"/>
      <c r="B149" s="76"/>
      <c r="C149" s="63"/>
      <c r="D149" s="77"/>
      <c r="E149" s="78"/>
      <c r="F149" s="79"/>
      <c r="G149" s="79"/>
      <c r="H149" s="80"/>
      <c r="I149" s="63"/>
      <c r="J149" s="63"/>
      <c r="K149" s="63"/>
      <c r="L149" s="81"/>
      <c r="M149" s="82"/>
      <c r="N149" s="83"/>
      <c r="O149" s="83"/>
      <c r="P149" s="84"/>
    </row>
    <row r="150" spans="1:16" ht="15" customHeight="1" x14ac:dyDescent="0.25">
      <c r="A150" s="75"/>
      <c r="B150" s="76"/>
      <c r="C150" s="63"/>
      <c r="D150" s="77"/>
      <c r="E150" s="78"/>
      <c r="F150" s="79"/>
      <c r="G150" s="79"/>
      <c r="H150" s="80"/>
      <c r="I150" s="63"/>
      <c r="J150" s="63"/>
      <c r="K150" s="63"/>
      <c r="L150" s="81"/>
      <c r="M150" s="82"/>
      <c r="N150" s="83"/>
      <c r="O150" s="83"/>
      <c r="P150" s="84"/>
    </row>
    <row r="151" spans="1:16" ht="15" customHeight="1" x14ac:dyDescent="0.25">
      <c r="A151" s="75"/>
      <c r="B151" s="76"/>
      <c r="C151" s="63"/>
      <c r="D151" s="77"/>
      <c r="E151" s="78"/>
      <c r="F151" s="79"/>
      <c r="G151" s="79"/>
      <c r="H151" s="80"/>
      <c r="I151" s="63"/>
      <c r="J151" s="63"/>
      <c r="K151" s="63"/>
      <c r="L151" s="81"/>
      <c r="M151" s="82"/>
      <c r="N151" s="83"/>
      <c r="O151" s="83"/>
      <c r="P151" s="84"/>
    </row>
    <row r="152" spans="1:16" ht="15" customHeight="1" x14ac:dyDescent="0.25">
      <c r="A152" s="75"/>
      <c r="B152" s="76"/>
      <c r="C152" s="63"/>
      <c r="D152" s="77"/>
      <c r="E152" s="78"/>
      <c r="F152" s="79"/>
      <c r="G152" s="79"/>
      <c r="H152" s="80"/>
      <c r="I152" s="63"/>
      <c r="J152" s="63"/>
      <c r="K152" s="63"/>
      <c r="L152" s="81"/>
      <c r="M152" s="82"/>
      <c r="N152" s="83"/>
      <c r="O152" s="83"/>
      <c r="P152" s="84"/>
    </row>
    <row r="153" spans="1:16" ht="15" customHeight="1" x14ac:dyDescent="0.25">
      <c r="A153" s="75"/>
      <c r="B153" s="76"/>
      <c r="C153" s="63"/>
      <c r="D153" s="77"/>
      <c r="E153" s="78"/>
      <c r="F153" s="79"/>
      <c r="G153" s="79"/>
      <c r="H153" s="80"/>
      <c r="I153" s="63"/>
      <c r="J153" s="63"/>
      <c r="K153" s="63"/>
      <c r="L153" s="81"/>
      <c r="M153" s="82"/>
      <c r="N153" s="83"/>
      <c r="O153" s="83"/>
      <c r="P153" s="84"/>
    </row>
    <row r="154" spans="1:16" ht="15" customHeight="1" x14ac:dyDescent="0.25">
      <c r="A154" s="75"/>
      <c r="B154" s="76"/>
      <c r="C154" s="63"/>
      <c r="D154" s="77"/>
      <c r="E154" s="78"/>
      <c r="F154" s="79"/>
      <c r="G154" s="79"/>
      <c r="H154" s="80"/>
      <c r="I154" s="63"/>
      <c r="J154" s="63"/>
      <c r="K154" s="63"/>
      <c r="L154" s="81"/>
      <c r="M154" s="82"/>
      <c r="N154" s="83"/>
      <c r="O154" s="83"/>
      <c r="P154" s="84"/>
    </row>
    <row r="155" spans="1:16" ht="15" customHeight="1" x14ac:dyDescent="0.25">
      <c r="A155" s="75"/>
      <c r="B155" s="76"/>
      <c r="C155" s="63"/>
      <c r="D155" s="77"/>
      <c r="E155" s="78"/>
      <c r="F155" s="79"/>
      <c r="G155" s="79"/>
      <c r="H155" s="80"/>
      <c r="I155" s="63"/>
      <c r="J155" s="63"/>
      <c r="K155" s="63"/>
      <c r="L155" s="81"/>
      <c r="M155" s="82"/>
      <c r="N155" s="83"/>
      <c r="O155" s="83"/>
      <c r="P155" s="84"/>
    </row>
    <row r="156" spans="1:16" ht="15" customHeight="1" x14ac:dyDescent="0.25">
      <c r="A156" s="75"/>
      <c r="B156" s="76"/>
      <c r="C156" s="63"/>
      <c r="D156" s="77"/>
      <c r="E156" s="78"/>
      <c r="F156" s="79"/>
      <c r="G156" s="79"/>
      <c r="H156" s="80"/>
      <c r="I156" s="63"/>
      <c r="J156" s="63"/>
      <c r="K156" s="63"/>
      <c r="L156" s="81"/>
      <c r="M156" s="82"/>
      <c r="N156" s="83"/>
      <c r="O156" s="83"/>
      <c r="P156" s="84"/>
    </row>
    <row r="157" spans="1:16" ht="15" customHeight="1" x14ac:dyDescent="0.25">
      <c r="A157" s="75"/>
      <c r="B157" s="76"/>
      <c r="C157" s="63"/>
      <c r="D157" s="77"/>
      <c r="E157" s="78"/>
      <c r="F157" s="79"/>
      <c r="G157" s="79"/>
      <c r="H157" s="80"/>
      <c r="I157" s="63"/>
      <c r="J157" s="63"/>
      <c r="K157" s="63"/>
      <c r="L157" s="81"/>
      <c r="M157" s="82"/>
      <c r="N157" s="83"/>
      <c r="O157" s="83"/>
      <c r="P157" s="84"/>
    </row>
    <row r="158" spans="1:16" ht="15" customHeight="1" x14ac:dyDescent="0.25">
      <c r="A158" s="75"/>
      <c r="B158" s="76"/>
      <c r="C158" s="63"/>
      <c r="D158" s="77"/>
      <c r="E158" s="78"/>
      <c r="F158" s="79"/>
      <c r="G158" s="79"/>
      <c r="H158" s="80"/>
      <c r="I158" s="63"/>
      <c r="J158" s="63"/>
      <c r="K158" s="63"/>
      <c r="L158" s="81"/>
      <c r="M158" s="82"/>
      <c r="N158" s="83"/>
      <c r="O158" s="83"/>
      <c r="P158" s="84"/>
    </row>
    <row r="159" spans="1:16" ht="15" customHeight="1" x14ac:dyDescent="0.25">
      <c r="A159" s="75"/>
      <c r="B159" s="76"/>
      <c r="C159" s="63"/>
      <c r="D159" s="77"/>
      <c r="E159" s="78"/>
      <c r="F159" s="79"/>
      <c r="G159" s="79"/>
      <c r="H159" s="80"/>
      <c r="I159" s="63"/>
      <c r="J159" s="63"/>
      <c r="K159" s="63"/>
      <c r="L159" s="81"/>
      <c r="M159" s="82"/>
      <c r="N159" s="83"/>
      <c r="O159" s="83"/>
      <c r="P159" s="84"/>
    </row>
    <row r="160" spans="1:16" ht="15" customHeight="1" x14ac:dyDescent="0.25">
      <c r="A160" s="75"/>
      <c r="B160" s="76"/>
      <c r="C160" s="63"/>
      <c r="D160" s="77"/>
      <c r="E160" s="78"/>
      <c r="F160" s="79"/>
      <c r="G160" s="79"/>
      <c r="H160" s="80"/>
      <c r="I160" s="63"/>
      <c r="J160" s="63"/>
      <c r="K160" s="63"/>
      <c r="L160" s="81"/>
      <c r="M160" s="82"/>
      <c r="N160" s="83"/>
      <c r="O160" s="83"/>
      <c r="P160" s="84"/>
    </row>
    <row r="161" spans="1:16" ht="15" customHeight="1" x14ac:dyDescent="0.25">
      <c r="A161" s="75"/>
      <c r="B161" s="76"/>
      <c r="C161" s="63"/>
      <c r="D161" s="77"/>
      <c r="E161" s="78"/>
      <c r="F161" s="79"/>
      <c r="G161" s="79"/>
      <c r="H161" s="80"/>
      <c r="I161" s="63"/>
      <c r="J161" s="63"/>
      <c r="K161" s="63"/>
      <c r="L161" s="81"/>
      <c r="M161" s="82"/>
      <c r="N161" s="83"/>
      <c r="O161" s="83"/>
      <c r="P161" s="84"/>
    </row>
    <row r="162" spans="1:16" ht="15" customHeight="1" x14ac:dyDescent="0.25">
      <c r="A162" s="75"/>
      <c r="B162" s="76"/>
      <c r="C162" s="63"/>
      <c r="D162" s="77"/>
      <c r="E162" s="78"/>
      <c r="F162" s="79"/>
      <c r="G162" s="79"/>
      <c r="H162" s="80"/>
      <c r="I162" s="63"/>
      <c r="J162" s="63"/>
      <c r="K162" s="63"/>
      <c r="L162" s="81"/>
      <c r="M162" s="82"/>
      <c r="N162" s="83"/>
      <c r="O162" s="83"/>
      <c r="P162" s="84"/>
    </row>
    <row r="163" spans="1:16" ht="15" customHeight="1" x14ac:dyDescent="0.25">
      <c r="A163" s="75"/>
      <c r="B163" s="76"/>
      <c r="C163" s="63"/>
      <c r="D163" s="77"/>
      <c r="E163" s="78"/>
      <c r="F163" s="79"/>
      <c r="G163" s="79"/>
      <c r="H163" s="80"/>
      <c r="I163" s="63"/>
      <c r="J163" s="63"/>
      <c r="K163" s="63"/>
      <c r="L163" s="81"/>
      <c r="M163" s="82"/>
      <c r="N163" s="83"/>
      <c r="O163" s="83"/>
      <c r="P163" s="84"/>
    </row>
    <row r="164" spans="1:16" ht="15" customHeight="1" x14ac:dyDescent="0.25">
      <c r="A164" s="75"/>
      <c r="B164" s="76"/>
      <c r="C164" s="63"/>
      <c r="D164" s="77"/>
      <c r="E164" s="78"/>
      <c r="F164" s="79"/>
      <c r="G164" s="79"/>
      <c r="H164" s="80"/>
      <c r="I164" s="63"/>
      <c r="J164" s="63"/>
      <c r="K164" s="63"/>
      <c r="L164" s="81"/>
      <c r="M164" s="82"/>
      <c r="N164" s="83"/>
      <c r="O164" s="83"/>
      <c r="P164" s="84"/>
    </row>
    <row r="165" spans="1:16" ht="15" customHeight="1" x14ac:dyDescent="0.25">
      <c r="A165" s="75"/>
      <c r="B165" s="76"/>
      <c r="C165" s="63"/>
      <c r="D165" s="77"/>
      <c r="E165" s="78"/>
      <c r="F165" s="79"/>
      <c r="G165" s="79"/>
      <c r="H165" s="80"/>
      <c r="I165" s="63"/>
      <c r="J165" s="63"/>
      <c r="K165" s="63"/>
      <c r="L165" s="81"/>
      <c r="M165" s="82"/>
      <c r="N165" s="83"/>
      <c r="O165" s="83"/>
      <c r="P165" s="84"/>
    </row>
    <row r="166" spans="1:16" ht="15" customHeight="1" x14ac:dyDescent="0.25">
      <c r="A166" s="75"/>
      <c r="B166" s="76"/>
      <c r="C166" s="63"/>
      <c r="D166" s="77"/>
      <c r="E166" s="78"/>
      <c r="F166" s="79"/>
      <c r="G166" s="79"/>
      <c r="H166" s="80"/>
      <c r="I166" s="63"/>
      <c r="J166" s="63"/>
      <c r="K166" s="63"/>
      <c r="L166" s="81"/>
      <c r="M166" s="82"/>
      <c r="N166" s="83"/>
      <c r="O166" s="83"/>
      <c r="P166" s="84"/>
    </row>
    <row r="167" spans="1:16" ht="15" customHeight="1" x14ac:dyDescent="0.25">
      <c r="A167" s="75"/>
      <c r="B167" s="76"/>
      <c r="C167" s="63"/>
      <c r="D167" s="77"/>
      <c r="E167" s="78"/>
      <c r="F167" s="79"/>
      <c r="G167" s="79"/>
      <c r="H167" s="80"/>
      <c r="I167" s="63"/>
      <c r="J167" s="63"/>
      <c r="K167" s="63"/>
      <c r="L167" s="81"/>
      <c r="M167" s="82"/>
      <c r="N167" s="83"/>
      <c r="O167" s="83"/>
      <c r="P167" s="84"/>
    </row>
    <row r="168" spans="1:16" ht="15" customHeight="1" x14ac:dyDescent="0.25">
      <c r="A168" s="75"/>
      <c r="B168" s="76"/>
      <c r="C168" s="63"/>
      <c r="D168" s="77"/>
      <c r="E168" s="78"/>
      <c r="F168" s="79"/>
      <c r="G168" s="79"/>
      <c r="H168" s="80"/>
      <c r="I168" s="63"/>
      <c r="J168" s="63"/>
      <c r="K168" s="63"/>
      <c r="L168" s="81"/>
      <c r="M168" s="82"/>
      <c r="N168" s="83"/>
      <c r="O168" s="83"/>
      <c r="P168" s="84"/>
    </row>
    <row r="169" spans="1:16" ht="15" customHeight="1" x14ac:dyDescent="0.25">
      <c r="A169" s="75"/>
      <c r="B169" s="76"/>
      <c r="C169" s="63"/>
      <c r="D169" s="77"/>
      <c r="E169" s="78"/>
      <c r="F169" s="79"/>
      <c r="G169" s="79"/>
      <c r="H169" s="80"/>
      <c r="I169" s="63"/>
      <c r="J169" s="63"/>
      <c r="K169" s="63"/>
      <c r="L169" s="81"/>
      <c r="M169" s="82"/>
      <c r="N169" s="83"/>
      <c r="O169" s="83"/>
      <c r="P169" s="84"/>
    </row>
    <row r="170" spans="1:16" ht="15" customHeight="1" x14ac:dyDescent="0.25">
      <c r="A170" s="75"/>
      <c r="B170" s="76"/>
      <c r="C170" s="63"/>
      <c r="D170" s="77"/>
      <c r="E170" s="78"/>
      <c r="F170" s="79"/>
      <c r="G170" s="79"/>
      <c r="H170" s="80"/>
      <c r="I170" s="63"/>
      <c r="J170" s="63"/>
      <c r="K170" s="63"/>
      <c r="L170" s="81"/>
      <c r="M170" s="82"/>
      <c r="N170" s="83"/>
      <c r="O170" s="83"/>
      <c r="P170" s="84"/>
    </row>
    <row r="171" spans="1:16" ht="15" customHeight="1" x14ac:dyDescent="0.25">
      <c r="A171" s="75"/>
      <c r="B171" s="76"/>
      <c r="C171" s="63"/>
      <c r="D171" s="77"/>
      <c r="E171" s="78"/>
      <c r="F171" s="79"/>
      <c r="G171" s="79"/>
      <c r="H171" s="80"/>
      <c r="I171" s="63"/>
      <c r="J171" s="63"/>
      <c r="K171" s="63"/>
      <c r="L171" s="81"/>
      <c r="M171" s="82"/>
      <c r="N171" s="83"/>
      <c r="O171" s="83"/>
      <c r="P171" s="84"/>
    </row>
    <row r="172" spans="1:16" ht="15" customHeight="1" x14ac:dyDescent="0.25">
      <c r="A172" s="75"/>
      <c r="B172" s="76"/>
      <c r="C172" s="63"/>
      <c r="D172" s="77"/>
      <c r="E172" s="78"/>
      <c r="F172" s="79"/>
      <c r="G172" s="79"/>
      <c r="H172" s="80"/>
      <c r="I172" s="63"/>
      <c r="J172" s="63"/>
      <c r="K172" s="63"/>
      <c r="L172" s="81"/>
      <c r="M172" s="82"/>
      <c r="N172" s="83"/>
      <c r="O172" s="83"/>
      <c r="P172" s="84"/>
    </row>
    <row r="173" spans="1:16" ht="15" customHeight="1" x14ac:dyDescent="0.25">
      <c r="A173" s="75"/>
      <c r="B173" s="76"/>
      <c r="C173" s="63"/>
      <c r="D173" s="77"/>
      <c r="E173" s="78"/>
      <c r="F173" s="79"/>
      <c r="G173" s="79"/>
      <c r="H173" s="80"/>
      <c r="I173" s="63"/>
      <c r="J173" s="63"/>
      <c r="K173" s="63"/>
      <c r="L173" s="81"/>
      <c r="M173" s="82"/>
      <c r="N173" s="83"/>
      <c r="O173" s="83"/>
      <c r="P173" s="84"/>
    </row>
    <row r="174" spans="1:16" ht="15" customHeight="1" x14ac:dyDescent="0.25">
      <c r="A174" s="75"/>
      <c r="B174" s="76"/>
      <c r="C174" s="63"/>
      <c r="D174" s="77"/>
      <c r="E174" s="78"/>
      <c r="F174" s="79"/>
      <c r="G174" s="79"/>
      <c r="H174" s="80"/>
      <c r="I174" s="63"/>
      <c r="J174" s="63"/>
      <c r="K174" s="63"/>
      <c r="L174" s="81"/>
      <c r="M174" s="82"/>
      <c r="N174" s="83"/>
      <c r="O174" s="83"/>
      <c r="P174" s="84"/>
    </row>
    <row r="175" spans="1:16" ht="15" customHeight="1" x14ac:dyDescent="0.25">
      <c r="A175" s="75"/>
      <c r="B175" s="76"/>
      <c r="C175" s="63"/>
      <c r="D175" s="77"/>
      <c r="E175" s="78"/>
      <c r="F175" s="79"/>
      <c r="G175" s="79"/>
      <c r="H175" s="80"/>
      <c r="I175" s="63"/>
      <c r="J175" s="63"/>
      <c r="K175" s="63"/>
      <c r="L175" s="81"/>
      <c r="M175" s="82"/>
      <c r="N175" s="83"/>
      <c r="O175" s="83"/>
      <c r="P175" s="84"/>
    </row>
    <row r="176" spans="1:16" ht="15" customHeight="1" x14ac:dyDescent="0.25">
      <c r="A176" s="75"/>
      <c r="B176" s="76"/>
      <c r="C176" s="63"/>
      <c r="D176" s="77"/>
      <c r="E176" s="78"/>
      <c r="F176" s="79"/>
      <c r="G176" s="79"/>
      <c r="H176" s="80"/>
      <c r="I176" s="63"/>
      <c r="J176" s="63"/>
      <c r="K176" s="63"/>
      <c r="L176" s="81"/>
      <c r="M176" s="82"/>
      <c r="N176" s="83"/>
      <c r="O176" s="83"/>
      <c r="P176" s="84"/>
    </row>
    <row r="177" spans="1:16" ht="15" customHeight="1" x14ac:dyDescent="0.25">
      <c r="A177" s="75"/>
      <c r="B177" s="76"/>
      <c r="C177" s="63"/>
      <c r="D177" s="77"/>
      <c r="E177" s="78"/>
      <c r="F177" s="79"/>
      <c r="G177" s="79"/>
      <c r="H177" s="80"/>
      <c r="I177" s="63"/>
      <c r="J177" s="63"/>
      <c r="K177" s="63"/>
      <c r="L177" s="81"/>
      <c r="M177" s="82"/>
      <c r="N177" s="83"/>
      <c r="O177" s="83"/>
      <c r="P177" s="84"/>
    </row>
    <row r="178" spans="1:16" ht="15" customHeight="1" x14ac:dyDescent="0.25">
      <c r="A178" s="75"/>
      <c r="B178" s="76"/>
      <c r="C178" s="63"/>
      <c r="D178" s="77"/>
      <c r="E178" s="78"/>
      <c r="F178" s="79"/>
      <c r="G178" s="79"/>
      <c r="H178" s="80"/>
      <c r="I178" s="63"/>
      <c r="J178" s="63"/>
      <c r="K178" s="63"/>
      <c r="L178" s="81"/>
      <c r="M178" s="82"/>
      <c r="N178" s="83"/>
      <c r="O178" s="83"/>
      <c r="P178" s="84"/>
    </row>
    <row r="179" spans="1:16" ht="15" customHeight="1" x14ac:dyDescent="0.25">
      <c r="A179" s="75"/>
      <c r="B179" s="76"/>
      <c r="C179" s="63"/>
      <c r="D179" s="77"/>
      <c r="E179" s="78"/>
      <c r="F179" s="79"/>
      <c r="G179" s="79"/>
      <c r="H179" s="80"/>
      <c r="I179" s="63"/>
      <c r="J179" s="63"/>
      <c r="K179" s="63"/>
      <c r="L179" s="81"/>
      <c r="M179" s="82"/>
      <c r="N179" s="83"/>
      <c r="O179" s="83"/>
      <c r="P179" s="84"/>
    </row>
    <row r="180" spans="1:16" ht="15" customHeight="1" x14ac:dyDescent="0.25">
      <c r="A180" s="75"/>
      <c r="B180" s="76"/>
      <c r="C180" s="63"/>
      <c r="D180" s="77"/>
      <c r="E180" s="78"/>
      <c r="F180" s="79"/>
      <c r="G180" s="79"/>
      <c r="H180" s="80"/>
      <c r="I180" s="63"/>
      <c r="J180" s="63"/>
      <c r="K180" s="63"/>
      <c r="L180" s="81"/>
      <c r="M180" s="82"/>
      <c r="N180" s="83"/>
      <c r="O180" s="83"/>
      <c r="P180" s="84"/>
    </row>
    <row r="181" spans="1:16" ht="15" customHeight="1" x14ac:dyDescent="0.25">
      <c r="A181" s="75"/>
      <c r="B181" s="76"/>
      <c r="C181" s="63"/>
      <c r="D181" s="77"/>
      <c r="E181" s="78"/>
      <c r="F181" s="79"/>
      <c r="G181" s="79"/>
      <c r="H181" s="80"/>
      <c r="I181" s="63"/>
      <c r="J181" s="63"/>
      <c r="K181" s="63"/>
      <c r="L181" s="81"/>
      <c r="M181" s="82"/>
      <c r="N181" s="83"/>
      <c r="O181" s="83"/>
      <c r="P181" s="84"/>
    </row>
    <row r="182" spans="1:16" ht="15" customHeight="1" x14ac:dyDescent="0.25">
      <c r="A182" s="75"/>
      <c r="B182" s="76"/>
      <c r="C182" s="63"/>
      <c r="D182" s="77"/>
      <c r="E182" s="78"/>
      <c r="F182" s="79"/>
      <c r="G182" s="79"/>
      <c r="H182" s="80"/>
      <c r="I182" s="63"/>
      <c r="J182" s="63"/>
      <c r="K182" s="63"/>
      <c r="L182" s="81"/>
      <c r="M182" s="82"/>
      <c r="N182" s="83"/>
      <c r="O182" s="83"/>
      <c r="P182" s="84"/>
    </row>
    <row r="183" spans="1:16" ht="15" customHeight="1" x14ac:dyDescent="0.25">
      <c r="A183" s="75"/>
      <c r="B183" s="76"/>
      <c r="C183" s="63"/>
      <c r="D183" s="77"/>
      <c r="E183" s="78"/>
      <c r="F183" s="79"/>
      <c r="G183" s="79"/>
      <c r="H183" s="80"/>
      <c r="I183" s="63"/>
      <c r="J183" s="63"/>
      <c r="K183" s="63"/>
      <c r="L183" s="81"/>
      <c r="M183" s="82"/>
      <c r="N183" s="83"/>
      <c r="O183" s="83"/>
      <c r="P183" s="84"/>
    </row>
    <row r="184" spans="1:16" ht="15" customHeight="1" x14ac:dyDescent="0.25">
      <c r="A184" s="75"/>
      <c r="B184" s="76"/>
      <c r="C184" s="63"/>
      <c r="D184" s="77"/>
      <c r="E184" s="78"/>
      <c r="F184" s="79"/>
      <c r="G184" s="79"/>
      <c r="H184" s="80"/>
      <c r="I184" s="63"/>
      <c r="J184" s="63"/>
      <c r="K184" s="63"/>
      <c r="L184" s="81"/>
      <c r="M184" s="82"/>
      <c r="N184" s="83"/>
      <c r="O184" s="83"/>
      <c r="P184" s="84"/>
    </row>
    <row r="185" spans="1:16" ht="15" customHeight="1" x14ac:dyDescent="0.25">
      <c r="A185" s="75"/>
      <c r="B185" s="76"/>
      <c r="C185" s="63"/>
      <c r="D185" s="77"/>
      <c r="E185" s="78"/>
      <c r="F185" s="79"/>
      <c r="G185" s="79"/>
      <c r="H185" s="80"/>
      <c r="I185" s="63"/>
      <c r="J185" s="63"/>
      <c r="K185" s="63"/>
      <c r="L185" s="81"/>
      <c r="M185" s="82"/>
      <c r="N185" s="83"/>
      <c r="O185" s="83"/>
      <c r="P185" s="84"/>
    </row>
    <row r="186" spans="1:16" ht="15" customHeight="1" x14ac:dyDescent="0.25">
      <c r="A186" s="75"/>
      <c r="B186" s="76"/>
      <c r="C186" s="63"/>
      <c r="D186" s="77"/>
      <c r="E186" s="78"/>
      <c r="F186" s="79"/>
      <c r="G186" s="79"/>
      <c r="H186" s="80"/>
      <c r="I186" s="63"/>
      <c r="J186" s="63"/>
      <c r="K186" s="63"/>
      <c r="L186" s="81"/>
      <c r="M186" s="82"/>
      <c r="N186" s="83"/>
      <c r="O186" s="83"/>
      <c r="P186" s="84"/>
    </row>
    <row r="187" spans="1:16" ht="15" customHeight="1" x14ac:dyDescent="0.25">
      <c r="A187" s="75"/>
      <c r="B187" s="76"/>
      <c r="C187" s="63"/>
      <c r="D187" s="77"/>
      <c r="E187" s="78"/>
      <c r="F187" s="79"/>
      <c r="G187" s="79"/>
      <c r="H187" s="80"/>
      <c r="I187" s="63"/>
      <c r="J187" s="63"/>
      <c r="K187" s="63"/>
      <c r="L187" s="81"/>
      <c r="M187" s="82"/>
      <c r="N187" s="83"/>
      <c r="O187" s="83"/>
      <c r="P187" s="84"/>
    </row>
    <row r="188" spans="1:16" ht="15" customHeight="1" x14ac:dyDescent="0.25">
      <c r="A188" s="75"/>
      <c r="B188" s="76"/>
      <c r="C188" s="63"/>
      <c r="D188" s="77"/>
      <c r="E188" s="78"/>
      <c r="F188" s="79"/>
      <c r="G188" s="79"/>
      <c r="H188" s="80"/>
      <c r="I188" s="63"/>
      <c r="J188" s="63"/>
      <c r="K188" s="63"/>
      <c r="L188" s="81"/>
      <c r="M188" s="82"/>
      <c r="N188" s="83"/>
      <c r="O188" s="83"/>
      <c r="P188" s="84"/>
    </row>
    <row r="189" spans="1:16" ht="15" customHeight="1" x14ac:dyDescent="0.25">
      <c r="A189" s="75"/>
      <c r="B189" s="76"/>
      <c r="C189" s="63"/>
      <c r="D189" s="77"/>
      <c r="E189" s="78"/>
      <c r="F189" s="79"/>
      <c r="G189" s="79"/>
      <c r="H189" s="80"/>
      <c r="I189" s="63"/>
      <c r="J189" s="63"/>
      <c r="K189" s="63"/>
      <c r="L189" s="81"/>
      <c r="M189" s="82"/>
      <c r="N189" s="83"/>
      <c r="O189" s="83"/>
      <c r="P189" s="84"/>
    </row>
    <row r="190" spans="1:16" ht="15" customHeight="1" x14ac:dyDescent="0.25">
      <c r="A190" s="75"/>
      <c r="B190" s="76"/>
      <c r="C190" s="63"/>
      <c r="D190" s="77"/>
      <c r="E190" s="78"/>
      <c r="F190" s="79"/>
      <c r="G190" s="79"/>
      <c r="H190" s="80"/>
      <c r="I190" s="63"/>
      <c r="J190" s="63"/>
      <c r="K190" s="63"/>
      <c r="L190" s="81"/>
      <c r="M190" s="82"/>
      <c r="N190" s="83"/>
      <c r="O190" s="83"/>
      <c r="P190" s="84"/>
    </row>
    <row r="191" spans="1:16" ht="15" customHeight="1" x14ac:dyDescent="0.25">
      <c r="A191" s="75"/>
      <c r="B191" s="76"/>
      <c r="C191" s="63"/>
      <c r="D191" s="77"/>
      <c r="E191" s="78"/>
      <c r="F191" s="79"/>
      <c r="G191" s="79"/>
      <c r="H191" s="80"/>
      <c r="I191" s="63"/>
      <c r="J191" s="63"/>
      <c r="K191" s="63"/>
      <c r="L191" s="81"/>
      <c r="M191" s="82"/>
      <c r="N191" s="83"/>
      <c r="O191" s="83"/>
      <c r="P191" s="84"/>
    </row>
    <row r="192" spans="1:16" ht="15" customHeight="1" x14ac:dyDescent="0.25">
      <c r="A192" s="75"/>
      <c r="B192" s="76"/>
      <c r="C192" s="63"/>
      <c r="D192" s="77"/>
      <c r="E192" s="78"/>
      <c r="F192" s="79"/>
      <c r="G192" s="79"/>
      <c r="H192" s="80"/>
      <c r="I192" s="63"/>
      <c r="J192" s="63"/>
      <c r="K192" s="63"/>
      <c r="L192" s="81"/>
      <c r="M192" s="82"/>
      <c r="N192" s="83"/>
      <c r="O192" s="83"/>
      <c r="P192" s="84"/>
    </row>
    <row r="193" spans="1:16" ht="15" customHeight="1" x14ac:dyDescent="0.25">
      <c r="A193" s="75"/>
      <c r="B193" s="76"/>
      <c r="C193" s="63"/>
      <c r="D193" s="77"/>
      <c r="E193" s="78"/>
      <c r="F193" s="79"/>
      <c r="G193" s="79"/>
      <c r="H193" s="80"/>
      <c r="I193" s="63"/>
      <c r="J193" s="63"/>
      <c r="K193" s="63"/>
      <c r="L193" s="81"/>
      <c r="M193" s="82"/>
      <c r="N193" s="83"/>
      <c r="O193" s="83"/>
      <c r="P193" s="84"/>
    </row>
    <row r="194" spans="1:16" ht="15" customHeight="1" x14ac:dyDescent="0.25">
      <c r="A194" s="75"/>
      <c r="B194" s="76"/>
      <c r="C194" s="63"/>
      <c r="D194" s="77"/>
      <c r="E194" s="78"/>
      <c r="F194" s="79"/>
      <c r="G194" s="79"/>
      <c r="H194" s="80"/>
      <c r="I194" s="63"/>
      <c r="J194" s="63"/>
      <c r="K194" s="63"/>
      <c r="L194" s="81"/>
      <c r="M194" s="82"/>
      <c r="N194" s="83"/>
      <c r="O194" s="83"/>
      <c r="P194" s="84"/>
    </row>
    <row r="195" spans="1:16" ht="15" customHeight="1" x14ac:dyDescent="0.25">
      <c r="A195" s="75"/>
      <c r="B195" s="76"/>
      <c r="C195" s="63"/>
      <c r="D195" s="77"/>
      <c r="E195" s="78"/>
      <c r="F195" s="79"/>
      <c r="G195" s="79"/>
      <c r="H195" s="80"/>
      <c r="I195" s="63"/>
      <c r="J195" s="63"/>
      <c r="K195" s="63"/>
      <c r="L195" s="81"/>
      <c r="M195" s="82"/>
      <c r="N195" s="83"/>
      <c r="O195" s="83"/>
      <c r="P195" s="84"/>
    </row>
    <row r="196" spans="1:16" ht="15" customHeight="1" x14ac:dyDescent="0.25">
      <c r="A196" s="75"/>
      <c r="B196" s="76"/>
      <c r="C196" s="63"/>
      <c r="D196" s="77"/>
      <c r="E196" s="78"/>
      <c r="F196" s="79"/>
      <c r="G196" s="79"/>
      <c r="H196" s="80"/>
      <c r="I196" s="63"/>
      <c r="J196" s="63"/>
      <c r="K196" s="63"/>
      <c r="L196" s="81"/>
      <c r="M196" s="82"/>
      <c r="N196" s="83"/>
      <c r="O196" s="83"/>
      <c r="P196" s="84"/>
    </row>
    <row r="197" spans="1:16" ht="15" customHeight="1" x14ac:dyDescent="0.25">
      <c r="A197" s="75"/>
      <c r="B197" s="76"/>
      <c r="C197" s="63"/>
      <c r="D197" s="77"/>
      <c r="E197" s="78"/>
      <c r="F197" s="79"/>
      <c r="G197" s="79"/>
      <c r="H197" s="80"/>
      <c r="I197" s="63"/>
      <c r="J197" s="63"/>
      <c r="K197" s="63"/>
      <c r="L197" s="81"/>
      <c r="M197" s="82"/>
      <c r="N197" s="83"/>
      <c r="O197" s="83"/>
      <c r="P197" s="84"/>
    </row>
    <row r="198" spans="1:16" ht="15" customHeight="1" x14ac:dyDescent="0.25">
      <c r="A198" s="75"/>
      <c r="B198" s="76"/>
      <c r="C198" s="63"/>
      <c r="D198" s="77"/>
      <c r="E198" s="78"/>
      <c r="F198" s="79"/>
      <c r="G198" s="79"/>
      <c r="H198" s="80"/>
      <c r="I198" s="63"/>
      <c r="J198" s="63"/>
      <c r="K198" s="63"/>
      <c r="L198" s="81"/>
      <c r="M198" s="82"/>
      <c r="N198" s="83"/>
      <c r="O198" s="83"/>
      <c r="P198" s="84"/>
    </row>
    <row r="199" spans="1:16" ht="15" customHeight="1" x14ac:dyDescent="0.25">
      <c r="A199" s="75"/>
      <c r="B199" s="76"/>
      <c r="C199" s="63"/>
      <c r="D199" s="77"/>
      <c r="E199" s="78"/>
      <c r="F199" s="79"/>
      <c r="G199" s="79"/>
      <c r="H199" s="80"/>
      <c r="I199" s="63"/>
      <c r="J199" s="63"/>
      <c r="K199" s="63"/>
      <c r="L199" s="81"/>
      <c r="M199" s="82"/>
      <c r="N199" s="83"/>
      <c r="O199" s="83"/>
      <c r="P199" s="84"/>
    </row>
    <row r="200" spans="1:16" ht="15" customHeight="1" x14ac:dyDescent="0.25">
      <c r="A200" s="75"/>
      <c r="B200" s="76"/>
      <c r="C200" s="63"/>
      <c r="D200" s="77"/>
      <c r="E200" s="78"/>
      <c r="F200" s="79"/>
      <c r="G200" s="79"/>
      <c r="H200" s="80"/>
      <c r="I200" s="63"/>
      <c r="J200" s="63"/>
      <c r="K200" s="63"/>
      <c r="L200" s="81"/>
      <c r="M200" s="82"/>
      <c r="N200" s="83"/>
      <c r="O200" s="83"/>
      <c r="P200" s="84"/>
    </row>
    <row r="201" spans="1:16" ht="15" customHeight="1" x14ac:dyDescent="0.25">
      <c r="A201" s="75"/>
      <c r="B201" s="76"/>
      <c r="C201" s="63"/>
      <c r="D201" s="77"/>
      <c r="E201" s="78"/>
      <c r="F201" s="79"/>
      <c r="G201" s="79"/>
      <c r="H201" s="80"/>
      <c r="I201" s="63"/>
      <c r="J201" s="63"/>
      <c r="K201" s="63"/>
      <c r="L201" s="81"/>
      <c r="M201" s="82"/>
      <c r="N201" s="83"/>
      <c r="O201" s="83"/>
      <c r="P201" s="84"/>
    </row>
    <row r="202" spans="1:16" ht="15" customHeight="1" x14ac:dyDescent="0.25">
      <c r="A202" s="75"/>
      <c r="B202" s="76"/>
      <c r="C202" s="63"/>
      <c r="D202" s="77"/>
      <c r="E202" s="78"/>
      <c r="F202" s="79"/>
      <c r="G202" s="79"/>
      <c r="H202" s="80"/>
      <c r="I202" s="63"/>
      <c r="J202" s="63"/>
      <c r="K202" s="63"/>
      <c r="L202" s="81"/>
      <c r="M202" s="82"/>
      <c r="N202" s="83"/>
      <c r="O202" s="83"/>
      <c r="P202" s="84"/>
    </row>
    <row r="203" spans="1:16" ht="15" customHeight="1" x14ac:dyDescent="0.25">
      <c r="A203" s="75"/>
      <c r="B203" s="76"/>
      <c r="C203" s="63"/>
      <c r="D203" s="77"/>
      <c r="E203" s="78"/>
      <c r="F203" s="79"/>
      <c r="G203" s="79"/>
      <c r="H203" s="80"/>
      <c r="I203" s="63"/>
      <c r="J203" s="63"/>
      <c r="K203" s="63"/>
      <c r="L203" s="81"/>
      <c r="M203" s="82"/>
      <c r="N203" s="83"/>
      <c r="O203" s="83"/>
      <c r="P203" s="84"/>
    </row>
    <row r="204" spans="1:16" ht="15" customHeight="1" x14ac:dyDescent="0.25">
      <c r="A204" s="75"/>
      <c r="B204" s="76"/>
      <c r="C204" s="63"/>
      <c r="D204" s="77"/>
      <c r="E204" s="78"/>
      <c r="F204" s="79"/>
      <c r="G204" s="79"/>
      <c r="H204" s="80"/>
      <c r="I204" s="63"/>
      <c r="J204" s="63"/>
      <c r="K204" s="63"/>
      <c r="L204" s="81"/>
      <c r="M204" s="82"/>
      <c r="N204" s="83"/>
      <c r="O204" s="83"/>
      <c r="P204" s="84"/>
    </row>
    <row r="205" spans="1:16" ht="15" customHeight="1" x14ac:dyDescent="0.25">
      <c r="A205" s="75"/>
      <c r="B205" s="76"/>
      <c r="C205" s="63"/>
      <c r="D205" s="77"/>
      <c r="E205" s="78"/>
      <c r="F205" s="79"/>
      <c r="G205" s="79"/>
      <c r="H205" s="80"/>
      <c r="I205" s="63"/>
      <c r="J205" s="63"/>
      <c r="K205" s="63"/>
      <c r="L205" s="81"/>
      <c r="M205" s="82"/>
      <c r="N205" s="83"/>
      <c r="O205" s="83"/>
      <c r="P205" s="84"/>
    </row>
    <row r="206" spans="1:16" ht="15" customHeight="1" x14ac:dyDescent="0.25">
      <c r="A206" s="75"/>
      <c r="B206" s="76"/>
      <c r="C206" s="63"/>
      <c r="D206" s="77"/>
      <c r="E206" s="78"/>
      <c r="F206" s="79"/>
      <c r="G206" s="79"/>
      <c r="H206" s="80"/>
      <c r="I206" s="63"/>
      <c r="J206" s="63"/>
      <c r="K206" s="63"/>
      <c r="L206" s="81"/>
      <c r="M206" s="82"/>
      <c r="N206" s="83"/>
      <c r="O206" s="83"/>
      <c r="P206" s="84"/>
    </row>
    <row r="207" spans="1:16" ht="15" customHeight="1" x14ac:dyDescent="0.25">
      <c r="A207" s="75"/>
      <c r="B207" s="76"/>
      <c r="C207" s="63"/>
      <c r="D207" s="77"/>
      <c r="E207" s="78"/>
      <c r="F207" s="79"/>
      <c r="G207" s="79"/>
      <c r="H207" s="80"/>
      <c r="I207" s="63"/>
      <c r="J207" s="63"/>
      <c r="K207" s="63"/>
      <c r="L207" s="81"/>
      <c r="M207" s="82"/>
      <c r="N207" s="83"/>
      <c r="O207" s="83"/>
      <c r="P207" s="84"/>
    </row>
    <row r="208" spans="1:16" ht="15" customHeight="1" x14ac:dyDescent="0.25">
      <c r="A208" s="75"/>
      <c r="B208" s="76"/>
      <c r="C208" s="63"/>
      <c r="D208" s="77"/>
      <c r="E208" s="78"/>
      <c r="F208" s="79"/>
      <c r="G208" s="79"/>
      <c r="H208" s="80"/>
      <c r="I208" s="63"/>
      <c r="J208" s="63"/>
      <c r="K208" s="63"/>
      <c r="L208" s="81"/>
      <c r="M208" s="82"/>
      <c r="N208" s="83"/>
      <c r="O208" s="83"/>
      <c r="P208" s="84"/>
    </row>
    <row r="209" spans="1:16" ht="15" customHeight="1" x14ac:dyDescent="0.25">
      <c r="A209" s="75"/>
      <c r="B209" s="76"/>
      <c r="C209" s="63"/>
      <c r="D209" s="77"/>
      <c r="E209" s="78"/>
      <c r="F209" s="79"/>
      <c r="G209" s="79"/>
      <c r="H209" s="80"/>
      <c r="I209" s="63"/>
      <c r="J209" s="63"/>
      <c r="K209" s="63"/>
      <c r="L209" s="81"/>
      <c r="M209" s="82"/>
      <c r="N209" s="83"/>
      <c r="O209" s="83"/>
      <c r="P209" s="84"/>
    </row>
    <row r="210" spans="1:16" ht="15" customHeight="1" x14ac:dyDescent="0.25">
      <c r="A210" s="75"/>
      <c r="B210" s="76"/>
      <c r="C210" s="63"/>
      <c r="D210" s="77"/>
      <c r="E210" s="78"/>
      <c r="F210" s="79"/>
      <c r="G210" s="79"/>
      <c r="H210" s="80"/>
      <c r="I210" s="63"/>
      <c r="J210" s="63"/>
      <c r="K210" s="63"/>
      <c r="L210" s="81"/>
      <c r="M210" s="82"/>
      <c r="N210" s="83"/>
      <c r="O210" s="83"/>
      <c r="P210" s="84"/>
    </row>
  </sheetData>
  <mergeCells count="3">
    <mergeCell ref="A1:E1"/>
    <mergeCell ref="F1:K1"/>
    <mergeCell ref="L1:O1"/>
  </mergeCells>
  <pageMargins left="0.511811024" right="0.511811024" top="0.78740157499999996" bottom="0.78740157499999996" header="0.31496062000000002" footer="0.3149606200000000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5"/>
  <sheetViews>
    <sheetView tabSelected="1" workbookViewId="0">
      <selection sqref="A1:I1"/>
    </sheetView>
  </sheetViews>
  <sheetFormatPr defaultRowHeight="15" customHeight="1" x14ac:dyDescent="0.25"/>
  <cols>
    <col min="1" max="1" width="5.140625" customWidth="1"/>
    <col min="2" max="2" width="46.140625" customWidth="1"/>
    <col min="3" max="3" width="17.140625" customWidth="1"/>
    <col min="4" max="4" width="15.42578125" customWidth="1"/>
    <col min="5" max="5" width="10.7109375" customWidth="1"/>
    <col min="6" max="6" width="12.5703125" customWidth="1"/>
    <col min="16" max="16" width="11.7109375" customWidth="1"/>
    <col min="257" max="257" width="5.140625" customWidth="1"/>
    <col min="258" max="258" width="46.140625" customWidth="1"/>
    <col min="259" max="259" width="17.140625" customWidth="1"/>
    <col min="260" max="260" width="15.42578125" customWidth="1"/>
    <col min="261" max="261" width="10.7109375" customWidth="1"/>
    <col min="262" max="262" width="12.5703125" customWidth="1"/>
    <col min="272" max="272" width="11.7109375" customWidth="1"/>
    <col min="513" max="513" width="5.140625" customWidth="1"/>
    <col min="514" max="514" width="46.140625" customWidth="1"/>
    <col min="515" max="515" width="17.140625" customWidth="1"/>
    <col min="516" max="516" width="15.42578125" customWidth="1"/>
    <col min="517" max="517" width="10.7109375" customWidth="1"/>
    <col min="518" max="518" width="12.5703125" customWidth="1"/>
    <col min="528" max="528" width="11.7109375" customWidth="1"/>
    <col min="769" max="769" width="5.140625" customWidth="1"/>
    <col min="770" max="770" width="46.140625" customWidth="1"/>
    <col min="771" max="771" width="17.140625" customWidth="1"/>
    <col min="772" max="772" width="15.42578125" customWidth="1"/>
    <col min="773" max="773" width="10.7109375" customWidth="1"/>
    <col min="774" max="774" width="12.5703125" customWidth="1"/>
    <col min="784" max="784" width="11.7109375" customWidth="1"/>
    <col min="1025" max="1025" width="5.140625" customWidth="1"/>
    <col min="1026" max="1026" width="46.140625" customWidth="1"/>
    <col min="1027" max="1027" width="17.140625" customWidth="1"/>
    <col min="1028" max="1028" width="15.42578125" customWidth="1"/>
    <col min="1029" max="1029" width="10.7109375" customWidth="1"/>
    <col min="1030" max="1030" width="12.5703125" customWidth="1"/>
    <col min="1040" max="1040" width="11.7109375" customWidth="1"/>
    <col min="1281" max="1281" width="5.140625" customWidth="1"/>
    <col min="1282" max="1282" width="46.140625" customWidth="1"/>
    <col min="1283" max="1283" width="17.140625" customWidth="1"/>
    <col min="1284" max="1284" width="15.42578125" customWidth="1"/>
    <col min="1285" max="1285" width="10.7109375" customWidth="1"/>
    <col min="1286" max="1286" width="12.5703125" customWidth="1"/>
    <col min="1296" max="1296" width="11.7109375" customWidth="1"/>
    <col min="1537" max="1537" width="5.140625" customWidth="1"/>
    <col min="1538" max="1538" width="46.140625" customWidth="1"/>
    <col min="1539" max="1539" width="17.140625" customWidth="1"/>
    <col min="1540" max="1540" width="15.42578125" customWidth="1"/>
    <col min="1541" max="1541" width="10.7109375" customWidth="1"/>
    <col min="1542" max="1542" width="12.5703125" customWidth="1"/>
    <col min="1552" max="1552" width="11.7109375" customWidth="1"/>
    <col min="1793" max="1793" width="5.140625" customWidth="1"/>
    <col min="1794" max="1794" width="46.140625" customWidth="1"/>
    <col min="1795" max="1795" width="17.140625" customWidth="1"/>
    <col min="1796" max="1796" width="15.42578125" customWidth="1"/>
    <col min="1797" max="1797" width="10.7109375" customWidth="1"/>
    <col min="1798" max="1798" width="12.5703125" customWidth="1"/>
    <col min="1808" max="1808" width="11.7109375" customWidth="1"/>
    <col min="2049" max="2049" width="5.140625" customWidth="1"/>
    <col min="2050" max="2050" width="46.140625" customWidth="1"/>
    <col min="2051" max="2051" width="17.140625" customWidth="1"/>
    <col min="2052" max="2052" width="15.42578125" customWidth="1"/>
    <col min="2053" max="2053" width="10.7109375" customWidth="1"/>
    <col min="2054" max="2054" width="12.5703125" customWidth="1"/>
    <col min="2064" max="2064" width="11.7109375" customWidth="1"/>
    <col min="2305" max="2305" width="5.140625" customWidth="1"/>
    <col min="2306" max="2306" width="46.140625" customWidth="1"/>
    <col min="2307" max="2307" width="17.140625" customWidth="1"/>
    <col min="2308" max="2308" width="15.42578125" customWidth="1"/>
    <col min="2309" max="2309" width="10.7109375" customWidth="1"/>
    <col min="2310" max="2310" width="12.5703125" customWidth="1"/>
    <col min="2320" max="2320" width="11.7109375" customWidth="1"/>
    <col min="2561" max="2561" width="5.140625" customWidth="1"/>
    <col min="2562" max="2562" width="46.140625" customWidth="1"/>
    <col min="2563" max="2563" width="17.140625" customWidth="1"/>
    <col min="2564" max="2564" width="15.42578125" customWidth="1"/>
    <col min="2565" max="2565" width="10.7109375" customWidth="1"/>
    <col min="2566" max="2566" width="12.5703125" customWidth="1"/>
    <col min="2576" max="2576" width="11.7109375" customWidth="1"/>
    <col min="2817" max="2817" width="5.140625" customWidth="1"/>
    <col min="2818" max="2818" width="46.140625" customWidth="1"/>
    <col min="2819" max="2819" width="17.140625" customWidth="1"/>
    <col min="2820" max="2820" width="15.42578125" customWidth="1"/>
    <col min="2821" max="2821" width="10.7109375" customWidth="1"/>
    <col min="2822" max="2822" width="12.5703125" customWidth="1"/>
    <col min="2832" max="2832" width="11.7109375" customWidth="1"/>
    <col min="3073" max="3073" width="5.140625" customWidth="1"/>
    <col min="3074" max="3074" width="46.140625" customWidth="1"/>
    <col min="3075" max="3075" width="17.140625" customWidth="1"/>
    <col min="3076" max="3076" width="15.42578125" customWidth="1"/>
    <col min="3077" max="3077" width="10.7109375" customWidth="1"/>
    <col min="3078" max="3078" width="12.5703125" customWidth="1"/>
    <col min="3088" max="3088" width="11.7109375" customWidth="1"/>
    <col min="3329" max="3329" width="5.140625" customWidth="1"/>
    <col min="3330" max="3330" width="46.140625" customWidth="1"/>
    <col min="3331" max="3331" width="17.140625" customWidth="1"/>
    <col min="3332" max="3332" width="15.42578125" customWidth="1"/>
    <col min="3333" max="3333" width="10.7109375" customWidth="1"/>
    <col min="3334" max="3334" width="12.5703125" customWidth="1"/>
    <col min="3344" max="3344" width="11.7109375" customWidth="1"/>
    <col min="3585" max="3585" width="5.140625" customWidth="1"/>
    <col min="3586" max="3586" width="46.140625" customWidth="1"/>
    <col min="3587" max="3587" width="17.140625" customWidth="1"/>
    <col min="3588" max="3588" width="15.42578125" customWidth="1"/>
    <col min="3589" max="3589" width="10.7109375" customWidth="1"/>
    <col min="3590" max="3590" width="12.5703125" customWidth="1"/>
    <col min="3600" max="3600" width="11.7109375" customWidth="1"/>
    <col min="3841" max="3841" width="5.140625" customWidth="1"/>
    <col min="3842" max="3842" width="46.140625" customWidth="1"/>
    <col min="3843" max="3843" width="17.140625" customWidth="1"/>
    <col min="3844" max="3844" width="15.42578125" customWidth="1"/>
    <col min="3845" max="3845" width="10.7109375" customWidth="1"/>
    <col min="3846" max="3846" width="12.5703125" customWidth="1"/>
    <col min="3856" max="3856" width="11.7109375" customWidth="1"/>
    <col min="4097" max="4097" width="5.140625" customWidth="1"/>
    <col min="4098" max="4098" width="46.140625" customWidth="1"/>
    <col min="4099" max="4099" width="17.140625" customWidth="1"/>
    <col min="4100" max="4100" width="15.42578125" customWidth="1"/>
    <col min="4101" max="4101" width="10.7109375" customWidth="1"/>
    <col min="4102" max="4102" width="12.5703125" customWidth="1"/>
    <col min="4112" max="4112" width="11.7109375" customWidth="1"/>
    <col min="4353" max="4353" width="5.140625" customWidth="1"/>
    <col min="4354" max="4354" width="46.140625" customWidth="1"/>
    <col min="4355" max="4355" width="17.140625" customWidth="1"/>
    <col min="4356" max="4356" width="15.42578125" customWidth="1"/>
    <col min="4357" max="4357" width="10.7109375" customWidth="1"/>
    <col min="4358" max="4358" width="12.5703125" customWidth="1"/>
    <col min="4368" max="4368" width="11.7109375" customWidth="1"/>
    <col min="4609" max="4609" width="5.140625" customWidth="1"/>
    <col min="4610" max="4610" width="46.140625" customWidth="1"/>
    <col min="4611" max="4611" width="17.140625" customWidth="1"/>
    <col min="4612" max="4612" width="15.42578125" customWidth="1"/>
    <col min="4613" max="4613" width="10.7109375" customWidth="1"/>
    <col min="4614" max="4614" width="12.5703125" customWidth="1"/>
    <col min="4624" max="4624" width="11.7109375" customWidth="1"/>
    <col min="4865" max="4865" width="5.140625" customWidth="1"/>
    <col min="4866" max="4866" width="46.140625" customWidth="1"/>
    <col min="4867" max="4867" width="17.140625" customWidth="1"/>
    <col min="4868" max="4868" width="15.42578125" customWidth="1"/>
    <col min="4869" max="4869" width="10.7109375" customWidth="1"/>
    <col min="4870" max="4870" width="12.5703125" customWidth="1"/>
    <col min="4880" max="4880" width="11.7109375" customWidth="1"/>
    <col min="5121" max="5121" width="5.140625" customWidth="1"/>
    <col min="5122" max="5122" width="46.140625" customWidth="1"/>
    <col min="5123" max="5123" width="17.140625" customWidth="1"/>
    <col min="5124" max="5124" width="15.42578125" customWidth="1"/>
    <col min="5125" max="5125" width="10.7109375" customWidth="1"/>
    <col min="5126" max="5126" width="12.5703125" customWidth="1"/>
    <col min="5136" max="5136" width="11.7109375" customWidth="1"/>
    <col min="5377" max="5377" width="5.140625" customWidth="1"/>
    <col min="5378" max="5378" width="46.140625" customWidth="1"/>
    <col min="5379" max="5379" width="17.140625" customWidth="1"/>
    <col min="5380" max="5380" width="15.42578125" customWidth="1"/>
    <col min="5381" max="5381" width="10.7109375" customWidth="1"/>
    <col min="5382" max="5382" width="12.5703125" customWidth="1"/>
    <col min="5392" max="5392" width="11.7109375" customWidth="1"/>
    <col min="5633" max="5633" width="5.140625" customWidth="1"/>
    <col min="5634" max="5634" width="46.140625" customWidth="1"/>
    <col min="5635" max="5635" width="17.140625" customWidth="1"/>
    <col min="5636" max="5636" width="15.42578125" customWidth="1"/>
    <col min="5637" max="5637" width="10.7109375" customWidth="1"/>
    <col min="5638" max="5638" width="12.5703125" customWidth="1"/>
    <col min="5648" max="5648" width="11.7109375" customWidth="1"/>
    <col min="5889" max="5889" width="5.140625" customWidth="1"/>
    <col min="5890" max="5890" width="46.140625" customWidth="1"/>
    <col min="5891" max="5891" width="17.140625" customWidth="1"/>
    <col min="5892" max="5892" width="15.42578125" customWidth="1"/>
    <col min="5893" max="5893" width="10.7109375" customWidth="1"/>
    <col min="5894" max="5894" width="12.5703125" customWidth="1"/>
    <col min="5904" max="5904" width="11.7109375" customWidth="1"/>
    <col min="6145" max="6145" width="5.140625" customWidth="1"/>
    <col min="6146" max="6146" width="46.140625" customWidth="1"/>
    <col min="6147" max="6147" width="17.140625" customWidth="1"/>
    <col min="6148" max="6148" width="15.42578125" customWidth="1"/>
    <col min="6149" max="6149" width="10.7109375" customWidth="1"/>
    <col min="6150" max="6150" width="12.5703125" customWidth="1"/>
    <col min="6160" max="6160" width="11.7109375" customWidth="1"/>
    <col min="6401" max="6401" width="5.140625" customWidth="1"/>
    <col min="6402" max="6402" width="46.140625" customWidth="1"/>
    <col min="6403" max="6403" width="17.140625" customWidth="1"/>
    <col min="6404" max="6404" width="15.42578125" customWidth="1"/>
    <col min="6405" max="6405" width="10.7109375" customWidth="1"/>
    <col min="6406" max="6406" width="12.5703125" customWidth="1"/>
    <col min="6416" max="6416" width="11.7109375" customWidth="1"/>
    <col min="6657" max="6657" width="5.140625" customWidth="1"/>
    <col min="6658" max="6658" width="46.140625" customWidth="1"/>
    <col min="6659" max="6659" width="17.140625" customWidth="1"/>
    <col min="6660" max="6660" width="15.42578125" customWidth="1"/>
    <col min="6661" max="6661" width="10.7109375" customWidth="1"/>
    <col min="6662" max="6662" width="12.5703125" customWidth="1"/>
    <col min="6672" max="6672" width="11.7109375" customWidth="1"/>
    <col min="6913" max="6913" width="5.140625" customWidth="1"/>
    <col min="6914" max="6914" width="46.140625" customWidth="1"/>
    <col min="6915" max="6915" width="17.140625" customWidth="1"/>
    <col min="6916" max="6916" width="15.42578125" customWidth="1"/>
    <col min="6917" max="6917" width="10.7109375" customWidth="1"/>
    <col min="6918" max="6918" width="12.5703125" customWidth="1"/>
    <col min="6928" max="6928" width="11.7109375" customWidth="1"/>
    <col min="7169" max="7169" width="5.140625" customWidth="1"/>
    <col min="7170" max="7170" width="46.140625" customWidth="1"/>
    <col min="7171" max="7171" width="17.140625" customWidth="1"/>
    <col min="7172" max="7172" width="15.42578125" customWidth="1"/>
    <col min="7173" max="7173" width="10.7109375" customWidth="1"/>
    <col min="7174" max="7174" width="12.5703125" customWidth="1"/>
    <col min="7184" max="7184" width="11.7109375" customWidth="1"/>
    <col min="7425" max="7425" width="5.140625" customWidth="1"/>
    <col min="7426" max="7426" width="46.140625" customWidth="1"/>
    <col min="7427" max="7427" width="17.140625" customWidth="1"/>
    <col min="7428" max="7428" width="15.42578125" customWidth="1"/>
    <col min="7429" max="7429" width="10.7109375" customWidth="1"/>
    <col min="7430" max="7430" width="12.5703125" customWidth="1"/>
    <col min="7440" max="7440" width="11.7109375" customWidth="1"/>
    <col min="7681" max="7681" width="5.140625" customWidth="1"/>
    <col min="7682" max="7682" width="46.140625" customWidth="1"/>
    <col min="7683" max="7683" width="17.140625" customWidth="1"/>
    <col min="7684" max="7684" width="15.42578125" customWidth="1"/>
    <col min="7685" max="7685" width="10.7109375" customWidth="1"/>
    <col min="7686" max="7686" width="12.5703125" customWidth="1"/>
    <col min="7696" max="7696" width="11.7109375" customWidth="1"/>
    <col min="7937" max="7937" width="5.140625" customWidth="1"/>
    <col min="7938" max="7938" width="46.140625" customWidth="1"/>
    <col min="7939" max="7939" width="17.140625" customWidth="1"/>
    <col min="7940" max="7940" width="15.42578125" customWidth="1"/>
    <col min="7941" max="7941" width="10.7109375" customWidth="1"/>
    <col min="7942" max="7942" width="12.5703125" customWidth="1"/>
    <col min="7952" max="7952" width="11.7109375" customWidth="1"/>
    <col min="8193" max="8193" width="5.140625" customWidth="1"/>
    <col min="8194" max="8194" width="46.140625" customWidth="1"/>
    <col min="8195" max="8195" width="17.140625" customWidth="1"/>
    <col min="8196" max="8196" width="15.42578125" customWidth="1"/>
    <col min="8197" max="8197" width="10.7109375" customWidth="1"/>
    <col min="8198" max="8198" width="12.5703125" customWidth="1"/>
    <col min="8208" max="8208" width="11.7109375" customWidth="1"/>
    <col min="8449" max="8449" width="5.140625" customWidth="1"/>
    <col min="8450" max="8450" width="46.140625" customWidth="1"/>
    <col min="8451" max="8451" width="17.140625" customWidth="1"/>
    <col min="8452" max="8452" width="15.42578125" customWidth="1"/>
    <col min="8453" max="8453" width="10.7109375" customWidth="1"/>
    <col min="8454" max="8454" width="12.5703125" customWidth="1"/>
    <col min="8464" max="8464" width="11.7109375" customWidth="1"/>
    <col min="8705" max="8705" width="5.140625" customWidth="1"/>
    <col min="8706" max="8706" width="46.140625" customWidth="1"/>
    <col min="8707" max="8707" width="17.140625" customWidth="1"/>
    <col min="8708" max="8708" width="15.42578125" customWidth="1"/>
    <col min="8709" max="8709" width="10.7109375" customWidth="1"/>
    <col min="8710" max="8710" width="12.5703125" customWidth="1"/>
    <col min="8720" max="8720" width="11.7109375" customWidth="1"/>
    <col min="8961" max="8961" width="5.140625" customWidth="1"/>
    <col min="8962" max="8962" width="46.140625" customWidth="1"/>
    <col min="8963" max="8963" width="17.140625" customWidth="1"/>
    <col min="8964" max="8964" width="15.42578125" customWidth="1"/>
    <col min="8965" max="8965" width="10.7109375" customWidth="1"/>
    <col min="8966" max="8966" width="12.5703125" customWidth="1"/>
    <col min="8976" max="8976" width="11.7109375" customWidth="1"/>
    <col min="9217" max="9217" width="5.140625" customWidth="1"/>
    <col min="9218" max="9218" width="46.140625" customWidth="1"/>
    <col min="9219" max="9219" width="17.140625" customWidth="1"/>
    <col min="9220" max="9220" width="15.42578125" customWidth="1"/>
    <col min="9221" max="9221" width="10.7109375" customWidth="1"/>
    <col min="9222" max="9222" width="12.5703125" customWidth="1"/>
    <col min="9232" max="9232" width="11.7109375" customWidth="1"/>
    <col min="9473" max="9473" width="5.140625" customWidth="1"/>
    <col min="9474" max="9474" width="46.140625" customWidth="1"/>
    <col min="9475" max="9475" width="17.140625" customWidth="1"/>
    <col min="9476" max="9476" width="15.42578125" customWidth="1"/>
    <col min="9477" max="9477" width="10.7109375" customWidth="1"/>
    <col min="9478" max="9478" width="12.5703125" customWidth="1"/>
    <col min="9488" max="9488" width="11.7109375" customWidth="1"/>
    <col min="9729" max="9729" width="5.140625" customWidth="1"/>
    <col min="9730" max="9730" width="46.140625" customWidth="1"/>
    <col min="9731" max="9731" width="17.140625" customWidth="1"/>
    <col min="9732" max="9732" width="15.42578125" customWidth="1"/>
    <col min="9733" max="9733" width="10.7109375" customWidth="1"/>
    <col min="9734" max="9734" width="12.5703125" customWidth="1"/>
    <col min="9744" max="9744" width="11.7109375" customWidth="1"/>
    <col min="9985" max="9985" width="5.140625" customWidth="1"/>
    <col min="9986" max="9986" width="46.140625" customWidth="1"/>
    <col min="9987" max="9987" width="17.140625" customWidth="1"/>
    <col min="9988" max="9988" width="15.42578125" customWidth="1"/>
    <col min="9989" max="9989" width="10.7109375" customWidth="1"/>
    <col min="9990" max="9990" width="12.5703125" customWidth="1"/>
    <col min="10000" max="10000" width="11.7109375" customWidth="1"/>
    <col min="10241" max="10241" width="5.140625" customWidth="1"/>
    <col min="10242" max="10242" width="46.140625" customWidth="1"/>
    <col min="10243" max="10243" width="17.140625" customWidth="1"/>
    <col min="10244" max="10244" width="15.42578125" customWidth="1"/>
    <col min="10245" max="10245" width="10.7109375" customWidth="1"/>
    <col min="10246" max="10246" width="12.5703125" customWidth="1"/>
    <col min="10256" max="10256" width="11.7109375" customWidth="1"/>
    <col min="10497" max="10497" width="5.140625" customWidth="1"/>
    <col min="10498" max="10498" width="46.140625" customWidth="1"/>
    <col min="10499" max="10499" width="17.140625" customWidth="1"/>
    <col min="10500" max="10500" width="15.42578125" customWidth="1"/>
    <col min="10501" max="10501" width="10.7109375" customWidth="1"/>
    <col min="10502" max="10502" width="12.5703125" customWidth="1"/>
    <col min="10512" max="10512" width="11.7109375" customWidth="1"/>
    <col min="10753" max="10753" width="5.140625" customWidth="1"/>
    <col min="10754" max="10754" width="46.140625" customWidth="1"/>
    <col min="10755" max="10755" width="17.140625" customWidth="1"/>
    <col min="10756" max="10756" width="15.42578125" customWidth="1"/>
    <col min="10757" max="10757" width="10.7109375" customWidth="1"/>
    <col min="10758" max="10758" width="12.5703125" customWidth="1"/>
    <col min="10768" max="10768" width="11.7109375" customWidth="1"/>
    <col min="11009" max="11009" width="5.140625" customWidth="1"/>
    <col min="11010" max="11010" width="46.140625" customWidth="1"/>
    <col min="11011" max="11011" width="17.140625" customWidth="1"/>
    <col min="11012" max="11012" width="15.42578125" customWidth="1"/>
    <col min="11013" max="11013" width="10.7109375" customWidth="1"/>
    <col min="11014" max="11014" width="12.5703125" customWidth="1"/>
    <col min="11024" max="11024" width="11.7109375" customWidth="1"/>
    <col min="11265" max="11265" width="5.140625" customWidth="1"/>
    <col min="11266" max="11266" width="46.140625" customWidth="1"/>
    <col min="11267" max="11267" width="17.140625" customWidth="1"/>
    <col min="11268" max="11268" width="15.42578125" customWidth="1"/>
    <col min="11269" max="11269" width="10.7109375" customWidth="1"/>
    <col min="11270" max="11270" width="12.5703125" customWidth="1"/>
    <col min="11280" max="11280" width="11.7109375" customWidth="1"/>
    <col min="11521" max="11521" width="5.140625" customWidth="1"/>
    <col min="11522" max="11522" width="46.140625" customWidth="1"/>
    <col min="11523" max="11523" width="17.140625" customWidth="1"/>
    <col min="11524" max="11524" width="15.42578125" customWidth="1"/>
    <col min="11525" max="11525" width="10.7109375" customWidth="1"/>
    <col min="11526" max="11526" width="12.5703125" customWidth="1"/>
    <col min="11536" max="11536" width="11.7109375" customWidth="1"/>
    <col min="11777" max="11777" width="5.140625" customWidth="1"/>
    <col min="11778" max="11778" width="46.140625" customWidth="1"/>
    <col min="11779" max="11779" width="17.140625" customWidth="1"/>
    <col min="11780" max="11780" width="15.42578125" customWidth="1"/>
    <col min="11781" max="11781" width="10.7109375" customWidth="1"/>
    <col min="11782" max="11782" width="12.5703125" customWidth="1"/>
    <col min="11792" max="11792" width="11.7109375" customWidth="1"/>
    <col min="12033" max="12033" width="5.140625" customWidth="1"/>
    <col min="12034" max="12034" width="46.140625" customWidth="1"/>
    <col min="12035" max="12035" width="17.140625" customWidth="1"/>
    <col min="12036" max="12036" width="15.42578125" customWidth="1"/>
    <col min="12037" max="12037" width="10.7109375" customWidth="1"/>
    <col min="12038" max="12038" width="12.5703125" customWidth="1"/>
    <col min="12048" max="12048" width="11.7109375" customWidth="1"/>
    <col min="12289" max="12289" width="5.140625" customWidth="1"/>
    <col min="12290" max="12290" width="46.140625" customWidth="1"/>
    <col min="12291" max="12291" width="17.140625" customWidth="1"/>
    <col min="12292" max="12292" width="15.42578125" customWidth="1"/>
    <col min="12293" max="12293" width="10.7109375" customWidth="1"/>
    <col min="12294" max="12294" width="12.5703125" customWidth="1"/>
    <col min="12304" max="12304" width="11.7109375" customWidth="1"/>
    <col min="12545" max="12545" width="5.140625" customWidth="1"/>
    <col min="12546" max="12546" width="46.140625" customWidth="1"/>
    <col min="12547" max="12547" width="17.140625" customWidth="1"/>
    <col min="12548" max="12548" width="15.42578125" customWidth="1"/>
    <col min="12549" max="12549" width="10.7109375" customWidth="1"/>
    <col min="12550" max="12550" width="12.5703125" customWidth="1"/>
    <col min="12560" max="12560" width="11.7109375" customWidth="1"/>
    <col min="12801" max="12801" width="5.140625" customWidth="1"/>
    <col min="12802" max="12802" width="46.140625" customWidth="1"/>
    <col min="12803" max="12803" width="17.140625" customWidth="1"/>
    <col min="12804" max="12804" width="15.42578125" customWidth="1"/>
    <col min="12805" max="12805" width="10.7109375" customWidth="1"/>
    <col min="12806" max="12806" width="12.5703125" customWidth="1"/>
    <col min="12816" max="12816" width="11.7109375" customWidth="1"/>
    <col min="13057" max="13057" width="5.140625" customWidth="1"/>
    <col min="13058" max="13058" width="46.140625" customWidth="1"/>
    <col min="13059" max="13059" width="17.140625" customWidth="1"/>
    <col min="13060" max="13060" width="15.42578125" customWidth="1"/>
    <col min="13061" max="13061" width="10.7109375" customWidth="1"/>
    <col min="13062" max="13062" width="12.5703125" customWidth="1"/>
    <col min="13072" max="13072" width="11.7109375" customWidth="1"/>
    <col min="13313" max="13313" width="5.140625" customWidth="1"/>
    <col min="13314" max="13314" width="46.140625" customWidth="1"/>
    <col min="13315" max="13315" width="17.140625" customWidth="1"/>
    <col min="13316" max="13316" width="15.42578125" customWidth="1"/>
    <col min="13317" max="13317" width="10.7109375" customWidth="1"/>
    <col min="13318" max="13318" width="12.5703125" customWidth="1"/>
    <col min="13328" max="13328" width="11.7109375" customWidth="1"/>
    <col min="13569" max="13569" width="5.140625" customWidth="1"/>
    <col min="13570" max="13570" width="46.140625" customWidth="1"/>
    <col min="13571" max="13571" width="17.140625" customWidth="1"/>
    <col min="13572" max="13572" width="15.42578125" customWidth="1"/>
    <col min="13573" max="13573" width="10.7109375" customWidth="1"/>
    <col min="13574" max="13574" width="12.5703125" customWidth="1"/>
    <col min="13584" max="13584" width="11.7109375" customWidth="1"/>
    <col min="13825" max="13825" width="5.140625" customWidth="1"/>
    <col min="13826" max="13826" width="46.140625" customWidth="1"/>
    <col min="13827" max="13827" width="17.140625" customWidth="1"/>
    <col min="13828" max="13828" width="15.42578125" customWidth="1"/>
    <col min="13829" max="13829" width="10.7109375" customWidth="1"/>
    <col min="13830" max="13830" width="12.5703125" customWidth="1"/>
    <col min="13840" max="13840" width="11.7109375" customWidth="1"/>
    <col min="14081" max="14081" width="5.140625" customWidth="1"/>
    <col min="14082" max="14082" width="46.140625" customWidth="1"/>
    <col min="14083" max="14083" width="17.140625" customWidth="1"/>
    <col min="14084" max="14084" width="15.42578125" customWidth="1"/>
    <col min="14085" max="14085" width="10.7109375" customWidth="1"/>
    <col min="14086" max="14086" width="12.5703125" customWidth="1"/>
    <col min="14096" max="14096" width="11.7109375" customWidth="1"/>
    <col min="14337" max="14337" width="5.140625" customWidth="1"/>
    <col min="14338" max="14338" width="46.140625" customWidth="1"/>
    <col min="14339" max="14339" width="17.140625" customWidth="1"/>
    <col min="14340" max="14340" width="15.42578125" customWidth="1"/>
    <col min="14341" max="14341" width="10.7109375" customWidth="1"/>
    <col min="14342" max="14342" width="12.5703125" customWidth="1"/>
    <col min="14352" max="14352" width="11.7109375" customWidth="1"/>
    <col min="14593" max="14593" width="5.140625" customWidth="1"/>
    <col min="14594" max="14594" width="46.140625" customWidth="1"/>
    <col min="14595" max="14595" width="17.140625" customWidth="1"/>
    <col min="14596" max="14596" width="15.42578125" customWidth="1"/>
    <col min="14597" max="14597" width="10.7109375" customWidth="1"/>
    <col min="14598" max="14598" width="12.5703125" customWidth="1"/>
    <col min="14608" max="14608" width="11.7109375" customWidth="1"/>
    <col min="14849" max="14849" width="5.140625" customWidth="1"/>
    <col min="14850" max="14850" width="46.140625" customWidth="1"/>
    <col min="14851" max="14851" width="17.140625" customWidth="1"/>
    <col min="14852" max="14852" width="15.42578125" customWidth="1"/>
    <col min="14853" max="14853" width="10.7109375" customWidth="1"/>
    <col min="14854" max="14854" width="12.5703125" customWidth="1"/>
    <col min="14864" max="14864" width="11.7109375" customWidth="1"/>
    <col min="15105" max="15105" width="5.140625" customWidth="1"/>
    <col min="15106" max="15106" width="46.140625" customWidth="1"/>
    <col min="15107" max="15107" width="17.140625" customWidth="1"/>
    <col min="15108" max="15108" width="15.42578125" customWidth="1"/>
    <col min="15109" max="15109" width="10.7109375" customWidth="1"/>
    <col min="15110" max="15110" width="12.5703125" customWidth="1"/>
    <col min="15120" max="15120" width="11.7109375" customWidth="1"/>
    <col min="15361" max="15361" width="5.140625" customWidth="1"/>
    <col min="15362" max="15362" width="46.140625" customWidth="1"/>
    <col min="15363" max="15363" width="17.140625" customWidth="1"/>
    <col min="15364" max="15364" width="15.42578125" customWidth="1"/>
    <col min="15365" max="15365" width="10.7109375" customWidth="1"/>
    <col min="15366" max="15366" width="12.5703125" customWidth="1"/>
    <col min="15376" max="15376" width="11.7109375" customWidth="1"/>
    <col min="15617" max="15617" width="5.140625" customWidth="1"/>
    <col min="15618" max="15618" width="46.140625" customWidth="1"/>
    <col min="15619" max="15619" width="17.140625" customWidth="1"/>
    <col min="15620" max="15620" width="15.42578125" customWidth="1"/>
    <col min="15621" max="15621" width="10.7109375" customWidth="1"/>
    <col min="15622" max="15622" width="12.5703125" customWidth="1"/>
    <col min="15632" max="15632" width="11.7109375" customWidth="1"/>
    <col min="15873" max="15873" width="5.140625" customWidth="1"/>
    <col min="15874" max="15874" width="46.140625" customWidth="1"/>
    <col min="15875" max="15875" width="17.140625" customWidth="1"/>
    <col min="15876" max="15876" width="15.42578125" customWidth="1"/>
    <col min="15877" max="15877" width="10.7109375" customWidth="1"/>
    <col min="15878" max="15878" width="12.5703125" customWidth="1"/>
    <col min="15888" max="15888" width="11.7109375" customWidth="1"/>
    <col min="16129" max="16129" width="5.140625" customWidth="1"/>
    <col min="16130" max="16130" width="46.140625" customWidth="1"/>
    <col min="16131" max="16131" width="17.140625" customWidth="1"/>
    <col min="16132" max="16132" width="15.42578125" customWidth="1"/>
    <col min="16133" max="16133" width="10.7109375" customWidth="1"/>
    <col min="16134" max="16134" width="12.5703125" customWidth="1"/>
    <col min="16144" max="16144" width="11.7109375" customWidth="1"/>
  </cols>
  <sheetData>
    <row r="1" spans="1:19" ht="20.25" customHeight="1" x14ac:dyDescent="0.3">
      <c r="A1" s="85" t="s">
        <v>681</v>
      </c>
      <c r="B1" s="85"/>
      <c r="C1" s="85"/>
      <c r="D1" s="85"/>
      <c r="E1" s="85"/>
      <c r="F1" s="85"/>
      <c r="G1" s="85"/>
      <c r="H1" s="85"/>
      <c r="I1" s="85"/>
      <c r="J1" s="86"/>
    </row>
    <row r="2" spans="1:19" ht="18" customHeight="1" x14ac:dyDescent="0.25">
      <c r="A2" s="87" t="s">
        <v>1</v>
      </c>
      <c r="B2" s="87" t="s">
        <v>682</v>
      </c>
      <c r="C2" s="87" t="s">
        <v>7</v>
      </c>
      <c r="D2" s="87" t="s">
        <v>683</v>
      </c>
      <c r="E2" s="87" t="s">
        <v>684</v>
      </c>
      <c r="F2" s="88" t="s">
        <v>685</v>
      </c>
      <c r="G2" s="88" t="s">
        <v>686</v>
      </c>
      <c r="H2" s="87" t="s">
        <v>687</v>
      </c>
      <c r="I2" s="87" t="s">
        <v>688</v>
      </c>
      <c r="J2" s="87" t="s">
        <v>12</v>
      </c>
      <c r="K2" s="89" t="s">
        <v>11</v>
      </c>
      <c r="L2" s="90" t="s">
        <v>689</v>
      </c>
      <c r="M2" s="90" t="s">
        <v>690</v>
      </c>
      <c r="N2" s="91" t="s">
        <v>691</v>
      </c>
      <c r="O2" s="91" t="s">
        <v>692</v>
      </c>
      <c r="P2" s="90" t="s">
        <v>693</v>
      </c>
      <c r="Q2" s="92" t="s">
        <v>14</v>
      </c>
      <c r="R2" s="92" t="s">
        <v>689</v>
      </c>
      <c r="S2" s="93" t="s">
        <v>12</v>
      </c>
    </row>
    <row r="3" spans="1:19" ht="15" customHeight="1" x14ac:dyDescent="0.25">
      <c r="A3" s="94">
        <v>34</v>
      </c>
      <c r="B3" s="95" t="s">
        <v>71</v>
      </c>
      <c r="C3" s="94" t="s">
        <v>19</v>
      </c>
      <c r="D3" s="94" t="s">
        <v>694</v>
      </c>
      <c r="E3" s="94" t="s">
        <v>695</v>
      </c>
      <c r="F3" s="96">
        <v>326</v>
      </c>
      <c r="G3" s="96">
        <v>3.26</v>
      </c>
      <c r="H3" s="11">
        <v>100</v>
      </c>
      <c r="I3" s="11"/>
      <c r="J3" s="11">
        <v>100</v>
      </c>
      <c r="K3" s="97">
        <v>0</v>
      </c>
      <c r="L3" s="98">
        <v>0</v>
      </c>
      <c r="M3" s="99">
        <v>0</v>
      </c>
      <c r="N3" s="100">
        <v>0</v>
      </c>
      <c r="O3" s="101">
        <v>0</v>
      </c>
      <c r="P3" s="102">
        <v>100</v>
      </c>
      <c r="Q3" s="36"/>
      <c r="R3" s="36">
        <f t="shared" ref="R3:R29" si="0">G3*Q3</f>
        <v>0</v>
      </c>
      <c r="S3" s="102">
        <v>100</v>
      </c>
    </row>
    <row r="4" spans="1:19" ht="15" customHeight="1" x14ac:dyDescent="0.25">
      <c r="A4" s="94">
        <v>44</v>
      </c>
      <c r="B4" s="94" t="s">
        <v>696</v>
      </c>
      <c r="C4" s="94" t="s">
        <v>38</v>
      </c>
      <c r="D4" s="94" t="s">
        <v>697</v>
      </c>
      <c r="E4" s="94" t="s">
        <v>695</v>
      </c>
      <c r="F4" s="96">
        <v>4.4400000000000004</v>
      </c>
      <c r="G4" s="96">
        <v>1.4800000000000002</v>
      </c>
      <c r="H4" s="11">
        <v>3</v>
      </c>
      <c r="I4" s="11"/>
      <c r="J4" s="11">
        <v>3</v>
      </c>
      <c r="K4" s="97">
        <v>0</v>
      </c>
      <c r="L4" s="98">
        <v>0</v>
      </c>
      <c r="M4" s="99">
        <v>0</v>
      </c>
      <c r="N4" s="100">
        <v>0</v>
      </c>
      <c r="O4" s="101">
        <v>0</v>
      </c>
      <c r="P4" s="102">
        <v>3</v>
      </c>
      <c r="Q4" s="36"/>
      <c r="R4" s="36">
        <f t="shared" si="0"/>
        <v>0</v>
      </c>
      <c r="S4" s="102">
        <v>3</v>
      </c>
    </row>
    <row r="5" spans="1:19" ht="15" customHeight="1" x14ac:dyDescent="0.25">
      <c r="A5" s="103">
        <v>81</v>
      </c>
      <c r="B5" s="103" t="s">
        <v>157</v>
      </c>
      <c r="C5" s="103" t="s">
        <v>38</v>
      </c>
      <c r="D5" s="103" t="s">
        <v>698</v>
      </c>
      <c r="E5" s="103" t="s">
        <v>695</v>
      </c>
      <c r="F5" s="104">
        <v>14.04</v>
      </c>
      <c r="G5" s="104">
        <v>3.51</v>
      </c>
      <c r="H5" s="105">
        <v>4</v>
      </c>
      <c r="I5" s="105"/>
      <c r="J5" s="105">
        <v>2</v>
      </c>
      <c r="K5" s="106">
        <v>2</v>
      </c>
      <c r="L5" s="104">
        <v>7.02</v>
      </c>
      <c r="M5" s="108">
        <v>54.7</v>
      </c>
      <c r="N5" s="100">
        <v>0</v>
      </c>
      <c r="O5" s="101">
        <v>0</v>
      </c>
      <c r="P5" s="102">
        <v>2</v>
      </c>
      <c r="Q5" s="103">
        <v>0</v>
      </c>
      <c r="R5" s="36">
        <f t="shared" si="0"/>
        <v>0</v>
      </c>
      <c r="S5" s="102">
        <v>2</v>
      </c>
    </row>
    <row r="6" spans="1:19" ht="15" customHeight="1" x14ac:dyDescent="0.25">
      <c r="A6" s="103">
        <v>84</v>
      </c>
      <c r="B6" s="103" t="s">
        <v>510</v>
      </c>
      <c r="C6" s="103" t="s">
        <v>38</v>
      </c>
      <c r="D6" s="103" t="s">
        <v>698</v>
      </c>
      <c r="E6" s="103" t="s">
        <v>695</v>
      </c>
      <c r="F6" s="104">
        <v>30</v>
      </c>
      <c r="G6" s="104">
        <v>1.5</v>
      </c>
      <c r="H6" s="105">
        <v>20</v>
      </c>
      <c r="I6" s="105"/>
      <c r="J6" s="105">
        <v>10</v>
      </c>
      <c r="K6" s="106">
        <v>10</v>
      </c>
      <c r="L6" s="104">
        <v>15</v>
      </c>
      <c r="M6" s="110"/>
      <c r="N6" s="100">
        <v>0</v>
      </c>
      <c r="O6" s="101">
        <v>0</v>
      </c>
      <c r="P6" s="102">
        <v>10</v>
      </c>
      <c r="Q6" s="103"/>
      <c r="R6" s="36">
        <f t="shared" si="0"/>
        <v>0</v>
      </c>
      <c r="S6" s="102">
        <v>10</v>
      </c>
    </row>
    <row r="7" spans="1:19" ht="15" customHeight="1" x14ac:dyDescent="0.25">
      <c r="A7" s="103">
        <v>103</v>
      </c>
      <c r="B7" s="103" t="s">
        <v>512</v>
      </c>
      <c r="C7" s="103" t="s">
        <v>197</v>
      </c>
      <c r="D7" s="103" t="s">
        <v>698</v>
      </c>
      <c r="E7" s="103" t="s">
        <v>695</v>
      </c>
      <c r="F7" s="104">
        <v>35.4</v>
      </c>
      <c r="G7" s="104">
        <v>5.8999999999999995</v>
      </c>
      <c r="H7" s="105">
        <v>6</v>
      </c>
      <c r="I7" s="105"/>
      <c r="J7" s="105">
        <v>3</v>
      </c>
      <c r="K7" s="106">
        <v>3</v>
      </c>
      <c r="L7" s="104">
        <v>17.7</v>
      </c>
      <c r="M7" s="110"/>
      <c r="N7" s="100">
        <v>0</v>
      </c>
      <c r="O7" s="101">
        <v>0</v>
      </c>
      <c r="P7" s="102">
        <v>3</v>
      </c>
      <c r="Q7" s="103"/>
      <c r="R7" s="36">
        <f t="shared" si="0"/>
        <v>0</v>
      </c>
      <c r="S7" s="102">
        <v>3</v>
      </c>
    </row>
    <row r="8" spans="1:19" ht="15" customHeight="1" x14ac:dyDescent="0.25">
      <c r="A8" s="103">
        <v>150</v>
      </c>
      <c r="B8" s="103" t="s">
        <v>514</v>
      </c>
      <c r="C8" s="103" t="s">
        <v>126</v>
      </c>
      <c r="D8" s="103" t="s">
        <v>698</v>
      </c>
      <c r="E8" s="103" t="s">
        <v>695</v>
      </c>
      <c r="F8" s="104">
        <v>2.36</v>
      </c>
      <c r="G8" s="104">
        <v>0.59</v>
      </c>
      <c r="H8" s="105">
        <v>4</v>
      </c>
      <c r="I8" s="105"/>
      <c r="J8" s="105">
        <v>2</v>
      </c>
      <c r="K8" s="106">
        <v>2</v>
      </c>
      <c r="L8" s="104">
        <v>1.18</v>
      </c>
      <c r="M8" s="110"/>
      <c r="N8" s="100">
        <v>0</v>
      </c>
      <c r="O8" s="101">
        <v>0</v>
      </c>
      <c r="P8" s="102">
        <v>2</v>
      </c>
      <c r="Q8" s="103"/>
      <c r="R8" s="36">
        <f t="shared" si="0"/>
        <v>0</v>
      </c>
      <c r="S8" s="102">
        <v>2</v>
      </c>
    </row>
    <row r="9" spans="1:19" ht="15" customHeight="1" x14ac:dyDescent="0.25">
      <c r="A9" s="103">
        <v>159</v>
      </c>
      <c r="B9" s="103" t="s">
        <v>516</v>
      </c>
      <c r="C9" s="103" t="s">
        <v>126</v>
      </c>
      <c r="D9" s="103" t="s">
        <v>698</v>
      </c>
      <c r="E9" s="103" t="s">
        <v>695</v>
      </c>
      <c r="F9" s="104">
        <v>27.6</v>
      </c>
      <c r="G9" s="104">
        <v>6.9</v>
      </c>
      <c r="H9" s="105">
        <v>4</v>
      </c>
      <c r="I9" s="105"/>
      <c r="J9" s="105">
        <v>2</v>
      </c>
      <c r="K9" s="106">
        <v>2</v>
      </c>
      <c r="L9" s="104">
        <v>13.8</v>
      </c>
      <c r="M9" s="109"/>
      <c r="N9" s="100">
        <v>0</v>
      </c>
      <c r="O9" s="101">
        <v>0</v>
      </c>
      <c r="P9" s="102">
        <v>2</v>
      </c>
      <c r="Q9" s="103"/>
      <c r="R9" s="36">
        <f t="shared" si="0"/>
        <v>0</v>
      </c>
      <c r="S9" s="102">
        <v>2</v>
      </c>
    </row>
    <row r="10" spans="1:19" ht="15" customHeight="1" x14ac:dyDescent="0.25">
      <c r="A10" s="103">
        <v>176</v>
      </c>
      <c r="B10" s="111" t="s">
        <v>239</v>
      </c>
      <c r="C10" s="103" t="s">
        <v>240</v>
      </c>
      <c r="D10" s="103" t="s">
        <v>699</v>
      </c>
      <c r="E10" s="103" t="s">
        <v>695</v>
      </c>
      <c r="F10" s="104">
        <v>246</v>
      </c>
      <c r="G10" s="104">
        <v>4.92</v>
      </c>
      <c r="H10" s="105">
        <v>50</v>
      </c>
      <c r="I10" s="105"/>
      <c r="J10" s="105">
        <v>20</v>
      </c>
      <c r="K10" s="106">
        <v>30</v>
      </c>
      <c r="L10" s="104">
        <v>147.6</v>
      </c>
      <c r="M10" s="112">
        <v>956.87</v>
      </c>
      <c r="N10" s="100">
        <v>0</v>
      </c>
      <c r="O10" s="101">
        <v>0</v>
      </c>
      <c r="P10" s="102">
        <v>20</v>
      </c>
      <c r="Q10" s="103">
        <v>20</v>
      </c>
      <c r="R10" s="36">
        <f t="shared" si="0"/>
        <v>98.4</v>
      </c>
      <c r="S10" s="102">
        <v>0</v>
      </c>
    </row>
    <row r="11" spans="1:19" ht="15" customHeight="1" x14ac:dyDescent="0.25">
      <c r="A11" s="103">
        <v>195</v>
      </c>
      <c r="B11" s="103" t="s">
        <v>518</v>
      </c>
      <c r="C11" s="103" t="s">
        <v>38</v>
      </c>
      <c r="D11" s="103" t="s">
        <v>699</v>
      </c>
      <c r="E11" s="103" t="s">
        <v>695</v>
      </c>
      <c r="F11" s="104">
        <v>63.99</v>
      </c>
      <c r="G11" s="104">
        <v>21.330000000000002</v>
      </c>
      <c r="H11" s="105">
        <v>3</v>
      </c>
      <c r="I11" s="105"/>
      <c r="J11" s="105">
        <v>0</v>
      </c>
      <c r="K11" s="106">
        <v>3</v>
      </c>
      <c r="L11" s="104">
        <v>63.990000000000009</v>
      </c>
      <c r="M11" s="114"/>
      <c r="N11" s="100">
        <v>0</v>
      </c>
      <c r="O11" s="101">
        <v>0</v>
      </c>
      <c r="P11" s="102">
        <v>0</v>
      </c>
      <c r="Q11" s="103"/>
      <c r="R11" s="36">
        <f t="shared" si="0"/>
        <v>0</v>
      </c>
      <c r="S11" s="102">
        <v>0</v>
      </c>
    </row>
    <row r="12" spans="1:19" ht="15" customHeight="1" x14ac:dyDescent="0.25">
      <c r="A12" s="103">
        <v>198</v>
      </c>
      <c r="B12" s="103" t="s">
        <v>700</v>
      </c>
      <c r="C12" s="103" t="s">
        <v>240</v>
      </c>
      <c r="D12" s="103" t="s">
        <v>699</v>
      </c>
      <c r="E12" s="103" t="s">
        <v>695</v>
      </c>
      <c r="F12" s="104">
        <v>22</v>
      </c>
      <c r="G12" s="104">
        <v>0.44</v>
      </c>
      <c r="H12" s="105">
        <v>50</v>
      </c>
      <c r="I12" s="105"/>
      <c r="J12" s="105">
        <v>25</v>
      </c>
      <c r="K12" s="106">
        <v>25</v>
      </c>
      <c r="L12" s="104">
        <v>11</v>
      </c>
      <c r="M12" s="114"/>
      <c r="N12" s="100">
        <v>0</v>
      </c>
      <c r="O12" s="101">
        <v>0</v>
      </c>
      <c r="P12" s="102">
        <v>25</v>
      </c>
      <c r="Q12" s="103">
        <v>25</v>
      </c>
      <c r="R12" s="36">
        <f t="shared" si="0"/>
        <v>11</v>
      </c>
      <c r="S12" s="102">
        <v>0</v>
      </c>
    </row>
    <row r="13" spans="1:19" ht="15" customHeight="1" x14ac:dyDescent="0.25">
      <c r="A13" s="103">
        <v>199</v>
      </c>
      <c r="B13" s="103" t="s">
        <v>701</v>
      </c>
      <c r="C13" s="103" t="s">
        <v>240</v>
      </c>
      <c r="D13" s="103" t="s">
        <v>699</v>
      </c>
      <c r="E13" s="103" t="s">
        <v>695</v>
      </c>
      <c r="F13" s="104">
        <v>15</v>
      </c>
      <c r="G13" s="104">
        <v>0.3</v>
      </c>
      <c r="H13" s="105">
        <v>50</v>
      </c>
      <c r="I13" s="105"/>
      <c r="J13" s="105">
        <v>25</v>
      </c>
      <c r="K13" s="106">
        <v>25</v>
      </c>
      <c r="L13" s="104">
        <v>7.5</v>
      </c>
      <c r="M13" s="114"/>
      <c r="N13" s="100">
        <v>0</v>
      </c>
      <c r="O13" s="101">
        <v>0</v>
      </c>
      <c r="P13" s="102">
        <v>25</v>
      </c>
      <c r="Q13" s="103">
        <v>25</v>
      </c>
      <c r="R13" s="36">
        <f t="shared" si="0"/>
        <v>7.5</v>
      </c>
      <c r="S13" s="102">
        <v>0</v>
      </c>
    </row>
    <row r="14" spans="1:19" ht="15" customHeight="1" x14ac:dyDescent="0.25">
      <c r="A14" s="103">
        <v>216</v>
      </c>
      <c r="B14" s="103" t="s">
        <v>524</v>
      </c>
      <c r="C14" s="103" t="s">
        <v>42</v>
      </c>
      <c r="D14" s="103" t="s">
        <v>699</v>
      </c>
      <c r="E14" s="103" t="s">
        <v>695</v>
      </c>
      <c r="F14" s="104">
        <v>44.4</v>
      </c>
      <c r="G14" s="104">
        <v>0.37</v>
      </c>
      <c r="H14" s="105">
        <v>120</v>
      </c>
      <c r="I14" s="105"/>
      <c r="J14" s="105">
        <v>50</v>
      </c>
      <c r="K14" s="106">
        <v>70</v>
      </c>
      <c r="L14" s="104">
        <v>25.9</v>
      </c>
      <c r="M14" s="114"/>
      <c r="N14" s="100">
        <v>0</v>
      </c>
      <c r="O14" s="101">
        <v>0</v>
      </c>
      <c r="P14" s="102">
        <v>50</v>
      </c>
      <c r="Q14" s="103">
        <v>50</v>
      </c>
      <c r="R14" s="36">
        <f t="shared" si="0"/>
        <v>18.5</v>
      </c>
      <c r="S14" s="102">
        <v>0</v>
      </c>
    </row>
    <row r="15" spans="1:19" ht="15" customHeight="1" x14ac:dyDescent="0.25">
      <c r="A15" s="103">
        <v>244</v>
      </c>
      <c r="B15" s="103" t="s">
        <v>529</v>
      </c>
      <c r="C15" s="103" t="s">
        <v>82</v>
      </c>
      <c r="D15" s="103" t="s">
        <v>699</v>
      </c>
      <c r="E15" s="103" t="s">
        <v>695</v>
      </c>
      <c r="F15" s="104">
        <v>356</v>
      </c>
      <c r="G15" s="104">
        <v>1.78</v>
      </c>
      <c r="H15" s="105">
        <v>200</v>
      </c>
      <c r="I15" s="105"/>
      <c r="J15" s="105">
        <v>100</v>
      </c>
      <c r="K15" s="115">
        <v>100</v>
      </c>
      <c r="L15" s="104">
        <v>178</v>
      </c>
      <c r="M15" s="114"/>
      <c r="N15" s="100">
        <v>25</v>
      </c>
      <c r="O15" s="101">
        <v>44.5</v>
      </c>
      <c r="P15" s="102">
        <v>125</v>
      </c>
      <c r="Q15" s="103">
        <v>100</v>
      </c>
      <c r="R15" s="36">
        <f t="shared" si="0"/>
        <v>178</v>
      </c>
      <c r="S15" s="102">
        <v>25</v>
      </c>
    </row>
    <row r="16" spans="1:19" ht="15" customHeight="1" x14ac:dyDescent="0.25">
      <c r="A16" s="94">
        <v>250</v>
      </c>
      <c r="B16" s="94" t="s">
        <v>702</v>
      </c>
      <c r="C16" s="94" t="s">
        <v>317</v>
      </c>
      <c r="D16" s="94" t="s">
        <v>699</v>
      </c>
      <c r="E16" s="94" t="s">
        <v>695</v>
      </c>
      <c r="F16" s="96">
        <v>48</v>
      </c>
      <c r="G16" s="96">
        <v>0.96</v>
      </c>
      <c r="H16" s="11">
        <v>50</v>
      </c>
      <c r="I16" s="11"/>
      <c r="J16" s="11">
        <v>30</v>
      </c>
      <c r="K16" s="97">
        <v>20</v>
      </c>
      <c r="L16" s="98">
        <v>19.2</v>
      </c>
      <c r="M16" s="114"/>
      <c r="N16" s="100">
        <v>20</v>
      </c>
      <c r="O16" s="101">
        <v>19.2</v>
      </c>
      <c r="P16" s="102">
        <v>50</v>
      </c>
      <c r="Q16" s="36">
        <v>30</v>
      </c>
      <c r="R16" s="36">
        <f t="shared" si="0"/>
        <v>28.799999999999997</v>
      </c>
      <c r="S16" s="102">
        <v>20</v>
      </c>
    </row>
    <row r="17" spans="1:19" ht="15" customHeight="1" x14ac:dyDescent="0.25">
      <c r="A17" s="94">
        <v>257</v>
      </c>
      <c r="B17" s="94" t="s">
        <v>331</v>
      </c>
      <c r="C17" s="94" t="s">
        <v>38</v>
      </c>
      <c r="D17" s="94" t="s">
        <v>699</v>
      </c>
      <c r="E17" s="94" t="s">
        <v>695</v>
      </c>
      <c r="F17" s="96">
        <v>277.8</v>
      </c>
      <c r="G17" s="96">
        <v>18.52</v>
      </c>
      <c r="H17" s="11">
        <v>15</v>
      </c>
      <c r="I17" s="11"/>
      <c r="J17" s="11">
        <v>8</v>
      </c>
      <c r="K17" s="97">
        <v>7</v>
      </c>
      <c r="L17" s="98">
        <v>129.63999999999999</v>
      </c>
      <c r="M17" s="114"/>
      <c r="N17" s="100">
        <v>7</v>
      </c>
      <c r="O17" s="101">
        <v>129.63999999999999</v>
      </c>
      <c r="P17" s="102">
        <v>15</v>
      </c>
      <c r="Q17" s="36">
        <v>15</v>
      </c>
      <c r="R17" s="36">
        <f t="shared" si="0"/>
        <v>277.8</v>
      </c>
      <c r="S17" s="102">
        <v>0</v>
      </c>
    </row>
    <row r="18" spans="1:19" ht="15" customHeight="1" x14ac:dyDescent="0.25">
      <c r="A18" s="94">
        <v>268</v>
      </c>
      <c r="B18" s="94" t="s">
        <v>703</v>
      </c>
      <c r="C18" s="94" t="s">
        <v>38</v>
      </c>
      <c r="D18" s="94" t="s">
        <v>699</v>
      </c>
      <c r="E18" s="94" t="s">
        <v>695</v>
      </c>
      <c r="F18" s="96">
        <v>185.2</v>
      </c>
      <c r="G18" s="96">
        <v>18.52</v>
      </c>
      <c r="H18" s="11">
        <v>10</v>
      </c>
      <c r="I18" s="11"/>
      <c r="J18" s="11">
        <v>3</v>
      </c>
      <c r="K18" s="97">
        <v>7</v>
      </c>
      <c r="L18" s="98">
        <v>129.63999999999999</v>
      </c>
      <c r="M18" s="114"/>
      <c r="N18" s="100">
        <v>7</v>
      </c>
      <c r="O18" s="101">
        <v>129.63999999999999</v>
      </c>
      <c r="P18" s="102">
        <v>10</v>
      </c>
      <c r="Q18" s="36">
        <v>10</v>
      </c>
      <c r="R18" s="36">
        <f t="shared" si="0"/>
        <v>185.2</v>
      </c>
      <c r="S18" s="102">
        <v>0</v>
      </c>
    </row>
    <row r="19" spans="1:19" ht="15" customHeight="1" x14ac:dyDescent="0.25">
      <c r="A19" s="103">
        <v>275</v>
      </c>
      <c r="B19" s="103" t="s">
        <v>352</v>
      </c>
      <c r="C19" s="103" t="s">
        <v>38</v>
      </c>
      <c r="D19" s="103" t="s">
        <v>699</v>
      </c>
      <c r="E19" s="103" t="s">
        <v>695</v>
      </c>
      <c r="F19" s="104">
        <v>154</v>
      </c>
      <c r="G19" s="104">
        <v>3.85</v>
      </c>
      <c r="H19" s="105">
        <v>40</v>
      </c>
      <c r="I19" s="105"/>
      <c r="J19" s="105">
        <v>20</v>
      </c>
      <c r="K19" s="106">
        <v>20</v>
      </c>
      <c r="L19" s="104">
        <v>77</v>
      </c>
      <c r="M19" s="114"/>
      <c r="N19" s="100">
        <v>0</v>
      </c>
      <c r="O19" s="101">
        <v>0</v>
      </c>
      <c r="P19" s="102">
        <v>20</v>
      </c>
      <c r="Q19" s="103">
        <v>20</v>
      </c>
      <c r="R19" s="36">
        <f t="shared" si="0"/>
        <v>77</v>
      </c>
      <c r="S19" s="102">
        <v>0</v>
      </c>
    </row>
    <row r="20" spans="1:19" ht="15" customHeight="1" x14ac:dyDescent="0.25">
      <c r="A20" s="94">
        <v>280</v>
      </c>
      <c r="B20" s="94" t="s">
        <v>704</v>
      </c>
      <c r="C20" s="94" t="s">
        <v>19</v>
      </c>
      <c r="D20" s="94" t="s">
        <v>699</v>
      </c>
      <c r="E20" s="94" t="s">
        <v>695</v>
      </c>
      <c r="F20" s="96">
        <v>213.3</v>
      </c>
      <c r="G20" s="96">
        <v>14.22</v>
      </c>
      <c r="H20" s="11">
        <v>15</v>
      </c>
      <c r="I20" s="11"/>
      <c r="J20" s="11">
        <v>5</v>
      </c>
      <c r="K20" s="97">
        <v>10</v>
      </c>
      <c r="L20" s="98">
        <v>142.20000000000002</v>
      </c>
      <c r="M20" s="114"/>
      <c r="N20" s="100">
        <v>10</v>
      </c>
      <c r="O20" s="101">
        <v>142.20000000000002</v>
      </c>
      <c r="P20" s="102">
        <v>15</v>
      </c>
      <c r="Q20" s="36">
        <v>15</v>
      </c>
      <c r="R20" s="36">
        <f t="shared" si="0"/>
        <v>213.3</v>
      </c>
      <c r="S20" s="102">
        <v>0</v>
      </c>
    </row>
    <row r="21" spans="1:19" ht="15" customHeight="1" x14ac:dyDescent="0.25">
      <c r="A21" s="94">
        <v>317</v>
      </c>
      <c r="B21" s="94" t="s">
        <v>404</v>
      </c>
      <c r="C21" s="94" t="s">
        <v>19</v>
      </c>
      <c r="D21" s="94" t="s">
        <v>699</v>
      </c>
      <c r="E21" s="94" t="s">
        <v>695</v>
      </c>
      <c r="F21" s="96">
        <v>63</v>
      </c>
      <c r="G21" s="96">
        <v>2.52</v>
      </c>
      <c r="H21" s="11">
        <v>25</v>
      </c>
      <c r="I21" s="11"/>
      <c r="J21" s="11">
        <v>15</v>
      </c>
      <c r="K21" s="97">
        <v>10</v>
      </c>
      <c r="L21" s="98">
        <v>25.2</v>
      </c>
      <c r="M21" s="113"/>
      <c r="N21" s="100">
        <v>10</v>
      </c>
      <c r="O21" s="101">
        <v>25.2</v>
      </c>
      <c r="P21" s="102">
        <v>25</v>
      </c>
      <c r="Q21" s="36">
        <v>10</v>
      </c>
      <c r="R21" s="36">
        <f t="shared" si="0"/>
        <v>25.2</v>
      </c>
      <c r="S21" s="102">
        <v>15</v>
      </c>
    </row>
    <row r="22" spans="1:19" ht="15" customHeight="1" x14ac:dyDescent="0.25">
      <c r="A22" s="103">
        <v>203</v>
      </c>
      <c r="B22" s="103" t="s">
        <v>521</v>
      </c>
      <c r="C22" s="103" t="s">
        <v>19</v>
      </c>
      <c r="D22" s="103" t="s">
        <v>705</v>
      </c>
      <c r="E22" s="103" t="s">
        <v>695</v>
      </c>
      <c r="F22" s="104">
        <v>36</v>
      </c>
      <c r="G22" s="104">
        <v>0.36</v>
      </c>
      <c r="H22" s="105">
        <v>100</v>
      </c>
      <c r="I22" s="105"/>
      <c r="J22" s="105">
        <v>0</v>
      </c>
      <c r="K22" s="106">
        <v>100</v>
      </c>
      <c r="L22" s="104">
        <v>36</v>
      </c>
      <c r="M22" s="116">
        <v>36</v>
      </c>
      <c r="N22" s="100">
        <v>0</v>
      </c>
      <c r="O22" s="101">
        <v>0</v>
      </c>
      <c r="P22" s="102">
        <v>0</v>
      </c>
      <c r="Q22" s="103"/>
      <c r="R22" s="36">
        <f t="shared" si="0"/>
        <v>0</v>
      </c>
      <c r="S22" s="102">
        <v>0</v>
      </c>
    </row>
    <row r="23" spans="1:19" ht="15" customHeight="1" x14ac:dyDescent="0.25">
      <c r="A23" s="117">
        <v>168</v>
      </c>
      <c r="B23" s="117" t="s">
        <v>230</v>
      </c>
      <c r="C23" s="117" t="s">
        <v>126</v>
      </c>
      <c r="D23" s="117" t="s">
        <v>698</v>
      </c>
      <c r="E23" s="117" t="s">
        <v>706</v>
      </c>
      <c r="F23" s="118">
        <v>42</v>
      </c>
      <c r="G23" s="118">
        <v>1.4</v>
      </c>
      <c r="H23" s="119">
        <v>30</v>
      </c>
      <c r="I23" s="119"/>
      <c r="J23" s="11">
        <v>0</v>
      </c>
      <c r="K23" s="97">
        <v>30</v>
      </c>
      <c r="L23" s="98">
        <v>42</v>
      </c>
      <c r="M23" s="99">
        <v>42</v>
      </c>
      <c r="N23" s="120"/>
      <c r="O23" s="101">
        <v>0</v>
      </c>
      <c r="P23" s="102">
        <v>0</v>
      </c>
      <c r="Q23" s="36"/>
      <c r="R23" s="36">
        <f t="shared" si="0"/>
        <v>0</v>
      </c>
      <c r="S23" s="102">
        <v>0</v>
      </c>
    </row>
    <row r="24" spans="1:19" ht="15" customHeight="1" x14ac:dyDescent="0.25">
      <c r="A24" s="94">
        <v>1</v>
      </c>
      <c r="B24" s="121" t="s">
        <v>504</v>
      </c>
      <c r="C24" s="121" t="s">
        <v>19</v>
      </c>
      <c r="D24" s="121" t="s">
        <v>694</v>
      </c>
      <c r="E24" s="121" t="s">
        <v>707</v>
      </c>
      <c r="F24" s="122">
        <v>12.65</v>
      </c>
      <c r="G24" s="122">
        <v>2.5300000000000002</v>
      </c>
      <c r="H24" s="123">
        <v>5</v>
      </c>
      <c r="I24" s="123"/>
      <c r="J24" s="123">
        <v>0</v>
      </c>
      <c r="K24" s="123">
        <v>5</v>
      </c>
      <c r="L24" s="122">
        <v>12.650000000000002</v>
      </c>
      <c r="M24" s="107">
        <v>12.650000000000002</v>
      </c>
      <c r="N24" s="120"/>
      <c r="O24" s="101">
        <v>0</v>
      </c>
      <c r="P24" s="102">
        <v>0</v>
      </c>
      <c r="Q24" s="36"/>
      <c r="R24" s="36">
        <f t="shared" si="0"/>
        <v>0</v>
      </c>
      <c r="S24" s="102">
        <v>0</v>
      </c>
    </row>
    <row r="25" spans="1:19" ht="15" customHeight="1" x14ac:dyDescent="0.25">
      <c r="A25" s="94">
        <v>213</v>
      </c>
      <c r="B25" s="94" t="s">
        <v>282</v>
      </c>
      <c r="C25" s="94" t="s">
        <v>42</v>
      </c>
      <c r="D25" s="94" t="s">
        <v>699</v>
      </c>
      <c r="E25" s="94" t="s">
        <v>707</v>
      </c>
      <c r="F25" s="96">
        <v>35.159999999999997</v>
      </c>
      <c r="G25" s="96">
        <v>8.7899999999999991</v>
      </c>
      <c r="H25" s="11">
        <v>4</v>
      </c>
      <c r="I25" s="11"/>
      <c r="J25" s="11">
        <v>0</v>
      </c>
      <c r="K25" s="97">
        <v>4</v>
      </c>
      <c r="L25" s="98">
        <v>35.159999999999997</v>
      </c>
      <c r="M25" s="112">
        <v>78.06</v>
      </c>
      <c r="N25" s="120"/>
      <c r="O25" s="101">
        <v>0</v>
      </c>
      <c r="P25" s="102">
        <v>0</v>
      </c>
      <c r="Q25" s="36"/>
      <c r="R25" s="36">
        <f t="shared" si="0"/>
        <v>0</v>
      </c>
      <c r="S25" s="102">
        <v>0</v>
      </c>
    </row>
    <row r="26" spans="1:19" ht="15" customHeight="1" x14ac:dyDescent="0.25">
      <c r="A26" s="94">
        <v>214</v>
      </c>
      <c r="B26" s="94" t="s">
        <v>522</v>
      </c>
      <c r="C26" s="94" t="s">
        <v>42</v>
      </c>
      <c r="D26" s="94" t="s">
        <v>699</v>
      </c>
      <c r="E26" s="94" t="s">
        <v>707</v>
      </c>
      <c r="F26" s="96">
        <v>42.9</v>
      </c>
      <c r="G26" s="96">
        <v>7.1499999999999995</v>
      </c>
      <c r="H26" s="11">
        <v>0</v>
      </c>
      <c r="I26" s="11">
        <v>6</v>
      </c>
      <c r="J26" s="11">
        <v>0</v>
      </c>
      <c r="K26" s="97">
        <v>6</v>
      </c>
      <c r="L26" s="98">
        <v>42.9</v>
      </c>
      <c r="M26" s="113"/>
      <c r="N26" s="120"/>
      <c r="O26" s="101">
        <v>0</v>
      </c>
      <c r="P26" s="102">
        <v>0</v>
      </c>
      <c r="Q26" s="36"/>
      <c r="R26" s="36">
        <f t="shared" si="0"/>
        <v>0</v>
      </c>
      <c r="S26" s="102">
        <v>0</v>
      </c>
    </row>
    <row r="27" spans="1:19" ht="15" customHeight="1" x14ac:dyDescent="0.25">
      <c r="A27" s="121">
        <v>221</v>
      </c>
      <c r="B27" s="121" t="s">
        <v>526</v>
      </c>
      <c r="C27" s="121" t="s">
        <v>19</v>
      </c>
      <c r="D27" s="121" t="s">
        <v>708</v>
      </c>
      <c r="E27" s="121" t="s">
        <v>707</v>
      </c>
      <c r="F27" s="122">
        <v>457.08</v>
      </c>
      <c r="G27" s="124">
        <v>8.7899999999999991</v>
      </c>
      <c r="H27" s="123">
        <v>40</v>
      </c>
      <c r="I27" s="123">
        <v>12</v>
      </c>
      <c r="J27" s="123">
        <v>0</v>
      </c>
      <c r="K27" s="123">
        <v>52</v>
      </c>
      <c r="L27" s="122">
        <v>457.07999999999993</v>
      </c>
      <c r="M27" s="107">
        <v>457.07999999999993</v>
      </c>
      <c r="N27" s="120"/>
      <c r="O27" s="101">
        <v>0</v>
      </c>
      <c r="P27" s="102">
        <v>0</v>
      </c>
      <c r="Q27" s="36"/>
      <c r="R27" s="36">
        <f t="shared" si="0"/>
        <v>0</v>
      </c>
      <c r="S27" s="102">
        <v>0</v>
      </c>
    </row>
    <row r="28" spans="1:19" ht="15" customHeight="1" x14ac:dyDescent="0.25">
      <c r="A28" s="117">
        <v>240</v>
      </c>
      <c r="B28" s="117" t="s">
        <v>527</v>
      </c>
      <c r="C28" s="117" t="s">
        <v>19</v>
      </c>
      <c r="D28" s="117" t="s">
        <v>699</v>
      </c>
      <c r="E28" s="117" t="s">
        <v>709</v>
      </c>
      <c r="F28" s="118">
        <v>48</v>
      </c>
      <c r="G28" s="118">
        <v>4</v>
      </c>
      <c r="H28" s="119">
        <v>12</v>
      </c>
      <c r="I28" s="119"/>
      <c r="J28" s="11">
        <v>12</v>
      </c>
      <c r="K28" s="97">
        <v>0</v>
      </c>
      <c r="L28" s="98">
        <v>0</v>
      </c>
      <c r="M28" s="112">
        <v>0</v>
      </c>
      <c r="N28" s="120"/>
      <c r="O28" s="101">
        <v>0</v>
      </c>
      <c r="P28" s="102">
        <v>12</v>
      </c>
      <c r="Q28" s="125">
        <v>12</v>
      </c>
      <c r="R28" s="36">
        <f t="shared" si="0"/>
        <v>48</v>
      </c>
      <c r="S28" s="102">
        <v>0</v>
      </c>
    </row>
    <row r="29" spans="1:19" ht="15" customHeight="1" x14ac:dyDescent="0.25">
      <c r="A29" s="117">
        <v>262</v>
      </c>
      <c r="B29" s="117" t="s">
        <v>710</v>
      </c>
      <c r="C29" s="117" t="s">
        <v>19</v>
      </c>
      <c r="D29" s="117" t="s">
        <v>699</v>
      </c>
      <c r="E29" s="126" t="s">
        <v>709</v>
      </c>
      <c r="F29" s="127">
        <v>257.25</v>
      </c>
      <c r="G29" s="118">
        <v>17.149999999999999</v>
      </c>
      <c r="H29" s="119">
        <v>15</v>
      </c>
      <c r="I29" s="119"/>
      <c r="J29" s="11">
        <v>15</v>
      </c>
      <c r="K29" s="11">
        <v>0</v>
      </c>
      <c r="L29" s="98">
        <v>0</v>
      </c>
      <c r="M29" s="113"/>
      <c r="N29" s="120"/>
      <c r="O29" s="101">
        <v>0</v>
      </c>
      <c r="P29" s="102">
        <v>15</v>
      </c>
      <c r="Q29" s="125">
        <v>15</v>
      </c>
      <c r="R29" s="36">
        <f t="shared" si="0"/>
        <v>257.25</v>
      </c>
      <c r="S29" s="102">
        <v>0</v>
      </c>
    </row>
    <row r="30" spans="1:19" ht="15" customHeight="1" x14ac:dyDescent="0.25">
      <c r="F30" s="128">
        <v>3059.57</v>
      </c>
      <c r="L30" s="128">
        <v>1637.3600000000004</v>
      </c>
      <c r="M30" s="128"/>
      <c r="N30" s="128"/>
      <c r="O30" s="128"/>
      <c r="P30" s="128"/>
    </row>
    <row r="32" spans="1:19" ht="15" customHeight="1" x14ac:dyDescent="0.25">
      <c r="D32" t="s">
        <v>711</v>
      </c>
      <c r="E32" s="130" t="s">
        <v>712</v>
      </c>
      <c r="F32" s="132"/>
      <c r="G32" s="132"/>
      <c r="H32" s="132"/>
      <c r="I32" s="132"/>
      <c r="J32" s="132"/>
      <c r="K32" s="132"/>
      <c r="L32" s="131"/>
    </row>
    <row r="33" spans="4:12" ht="15" customHeight="1" x14ac:dyDescent="0.25">
      <c r="E33" s="121" t="s">
        <v>707</v>
      </c>
      <c r="F33" s="133">
        <v>42.9</v>
      </c>
      <c r="G33" s="130" t="s">
        <v>713</v>
      </c>
      <c r="H33" s="131"/>
      <c r="I33" s="134" t="s">
        <v>699</v>
      </c>
      <c r="J33" s="136"/>
      <c r="K33" s="136"/>
      <c r="L33" s="135"/>
    </row>
    <row r="34" spans="4:12" ht="15" customHeight="1" x14ac:dyDescent="0.25">
      <c r="E34" s="121" t="s">
        <v>707</v>
      </c>
      <c r="F34" s="133">
        <v>105.47999999999999</v>
      </c>
      <c r="G34" s="130" t="s">
        <v>714</v>
      </c>
      <c r="H34" s="131"/>
      <c r="I34" s="137" t="s">
        <v>708</v>
      </c>
      <c r="J34" s="139"/>
      <c r="K34" s="139"/>
      <c r="L34" s="138"/>
    </row>
    <row r="35" spans="4:12" ht="15" customHeight="1" x14ac:dyDescent="0.25">
      <c r="E35" s="121" t="s">
        <v>707</v>
      </c>
      <c r="F35" s="133">
        <v>12.650000000000002</v>
      </c>
      <c r="G35" s="130" t="s">
        <v>506</v>
      </c>
      <c r="H35" s="131"/>
      <c r="I35" s="137" t="s">
        <v>694</v>
      </c>
      <c r="J35" s="139"/>
      <c r="K35" s="139"/>
      <c r="L35" s="138"/>
    </row>
    <row r="36" spans="4:12" ht="15" customHeight="1" x14ac:dyDescent="0.25">
      <c r="E36" s="121" t="s">
        <v>707</v>
      </c>
      <c r="F36" s="133">
        <v>35.159999999999997</v>
      </c>
      <c r="G36" s="130" t="s">
        <v>506</v>
      </c>
      <c r="H36" s="131"/>
      <c r="I36" s="134" t="s">
        <v>699</v>
      </c>
      <c r="J36" s="136"/>
      <c r="K36" s="136"/>
      <c r="L36" s="135"/>
    </row>
    <row r="37" spans="4:12" ht="15" customHeight="1" x14ac:dyDescent="0.25">
      <c r="E37" s="121" t="s">
        <v>707</v>
      </c>
      <c r="F37" s="133">
        <v>351.59999999999997</v>
      </c>
      <c r="G37" s="130" t="s">
        <v>506</v>
      </c>
      <c r="H37" s="131"/>
      <c r="I37" s="137" t="s">
        <v>708</v>
      </c>
      <c r="J37" s="139"/>
      <c r="K37" s="139"/>
      <c r="L37" s="138"/>
    </row>
    <row r="38" spans="4:12" ht="15" customHeight="1" x14ac:dyDescent="0.25">
      <c r="E38" s="121" t="s">
        <v>715</v>
      </c>
      <c r="F38" s="133">
        <v>547.79</v>
      </c>
      <c r="G38" s="129"/>
      <c r="H38" s="129"/>
      <c r="I38" s="140"/>
      <c r="J38" s="140"/>
      <c r="K38" s="140"/>
      <c r="L38" s="141"/>
    </row>
    <row r="40" spans="4:12" ht="15" customHeight="1" x14ac:dyDescent="0.25">
      <c r="E40" s="142" t="s">
        <v>716</v>
      </c>
      <c r="F40" s="128">
        <v>490.37999999999994</v>
      </c>
    </row>
    <row r="42" spans="4:12" ht="15" customHeight="1" x14ac:dyDescent="0.25">
      <c r="E42" s="143" t="s">
        <v>712</v>
      </c>
      <c r="F42" s="145"/>
      <c r="G42" s="145"/>
      <c r="H42" s="145"/>
      <c r="I42" s="145"/>
      <c r="J42" s="145"/>
      <c r="K42" s="145"/>
      <c r="L42" s="144"/>
    </row>
    <row r="43" spans="4:12" ht="15" customHeight="1" x14ac:dyDescent="0.25">
      <c r="D43" t="s">
        <v>717</v>
      </c>
      <c r="E43" s="94" t="str">
        <f>E14</f>
        <v>Altermed Material Médico Hospitalar</v>
      </c>
      <c r="F43" s="96">
        <f>SUM(R10:R21)</f>
        <v>1120.7</v>
      </c>
      <c r="G43" s="94" t="s">
        <v>699</v>
      </c>
      <c r="H43" s="94"/>
      <c r="I43" s="94"/>
      <c r="J43" s="94" t="s">
        <v>506</v>
      </c>
      <c r="K43" s="94"/>
      <c r="L43" s="94"/>
    </row>
    <row r="44" spans="4:12" ht="15" customHeight="1" x14ac:dyDescent="0.25">
      <c r="E44" s="117" t="s">
        <v>709</v>
      </c>
      <c r="F44" s="94">
        <f>SUM(R28:R29)</f>
        <v>305.25</v>
      </c>
      <c r="G44" s="94" t="s">
        <v>699</v>
      </c>
      <c r="H44" s="94"/>
      <c r="I44" s="94"/>
      <c r="J44" s="94" t="s">
        <v>506</v>
      </c>
      <c r="K44" s="94"/>
      <c r="L44" s="94"/>
    </row>
    <row r="45" spans="4:12" ht="15" customHeight="1" x14ac:dyDescent="0.25">
      <c r="E45" s="94"/>
      <c r="F45" s="94"/>
      <c r="G45" s="94"/>
      <c r="H45" s="94"/>
      <c r="I45" s="94"/>
      <c r="J45" s="94"/>
      <c r="K45" s="94"/>
      <c r="L45" s="94"/>
    </row>
  </sheetData>
  <mergeCells count="18">
    <mergeCell ref="G36:H36"/>
    <mergeCell ref="I36:L36"/>
    <mergeCell ref="G37:H37"/>
    <mergeCell ref="I37:L37"/>
    <mergeCell ref="G38:H38"/>
    <mergeCell ref="E42:L42"/>
    <mergeCell ref="G33:H33"/>
    <mergeCell ref="I33:L33"/>
    <mergeCell ref="G34:H34"/>
    <mergeCell ref="I34:L34"/>
    <mergeCell ref="G35:H35"/>
    <mergeCell ref="I35:L35"/>
    <mergeCell ref="A1:I1"/>
    <mergeCell ref="M5:M9"/>
    <mergeCell ref="M10:M21"/>
    <mergeCell ref="M25:M26"/>
    <mergeCell ref="M28:M29"/>
    <mergeCell ref="E32:L32"/>
  </mergeCell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7</vt:i4>
      </vt:variant>
    </vt:vector>
  </HeadingPairs>
  <TitlesOfParts>
    <vt:vector size="7" baseType="lpstr">
      <vt:lpstr>CAV</vt:lpstr>
      <vt:lpstr>CEO</vt:lpstr>
      <vt:lpstr>HCV ok</vt:lpstr>
      <vt:lpstr>Planilha adicional CAV</vt:lpstr>
      <vt:lpstr>Planilha adcional CAV</vt:lpstr>
      <vt:lpstr>CEAVI</vt:lpstr>
      <vt:lpstr>CEFID</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Gilberto Rech</dc:creator>
  <cp:lastModifiedBy>Roberta kloster</cp:lastModifiedBy>
  <cp:lastPrinted>2014-03-20T19:42:22Z</cp:lastPrinted>
  <dcterms:created xsi:type="dcterms:W3CDTF">2013-10-22T16:03:06Z</dcterms:created>
  <dcterms:modified xsi:type="dcterms:W3CDTF">2014-07-08T16:07:50Z</dcterms:modified>
</cp:coreProperties>
</file>