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EstaPasta_de_trabalho" defaultThemeVersion="124226"/>
  <bookViews>
    <workbookView xWindow="0" yWindow="0" windowWidth="20730" windowHeight="9735" tabRatio="789"/>
  </bookViews>
  <sheets>
    <sheet name="CEO_ok" sheetId="101" r:id="rId1"/>
  </sheets>
  <definedNames>
    <definedName name="diasuteis">#REF!</definedName>
    <definedName name="Ferias">#REF!</definedName>
    <definedName name="RD">OFFSET(#REF!,(MATCH(SMALL(#REF!,ROW()-10),#REF!,0)-1),0)</definedName>
  </definedNames>
  <calcPr calcId="145621"/>
</workbook>
</file>

<file path=xl/calcChain.xml><?xml version="1.0" encoding="utf-8"?>
<calcChain xmlns="http://schemas.openxmlformats.org/spreadsheetml/2006/main">
  <c r="N70" i="101" l="1"/>
  <c r="O70" i="101" s="1"/>
  <c r="N71" i="101"/>
  <c r="O71" i="101" s="1"/>
  <c r="N72" i="101"/>
  <c r="O72" i="101" s="1"/>
  <c r="N73" i="101"/>
  <c r="O73" i="101" s="1"/>
  <c r="N74" i="101"/>
  <c r="O74" i="101" s="1"/>
  <c r="N75" i="101"/>
  <c r="O75" i="101" s="1"/>
  <c r="N76" i="101"/>
  <c r="O76" i="101" s="1"/>
  <c r="N77" i="101"/>
  <c r="O77" i="101" s="1"/>
  <c r="N78" i="101"/>
  <c r="O78" i="101" s="1"/>
  <c r="N79" i="101"/>
  <c r="O79" i="101" s="1"/>
  <c r="N80" i="101"/>
  <c r="O80" i="101" s="1"/>
  <c r="N81" i="101"/>
  <c r="O81" i="101" s="1"/>
  <c r="N82" i="101"/>
  <c r="O82" i="101" s="1"/>
  <c r="N83" i="101"/>
  <c r="O83" i="101" s="1"/>
  <c r="N84" i="101"/>
  <c r="O84" i="101" s="1"/>
  <c r="N85" i="101"/>
  <c r="O85" i="101" s="1"/>
  <c r="N86" i="101"/>
  <c r="O86" i="101" s="1"/>
  <c r="N87" i="101"/>
  <c r="O87" i="101" s="1"/>
  <c r="N88" i="101"/>
  <c r="O88" i="101" s="1"/>
  <c r="N89" i="101"/>
  <c r="O89" i="101" s="1"/>
  <c r="N90" i="101"/>
  <c r="O90" i="101" s="1"/>
  <c r="N91" i="101"/>
  <c r="O91" i="101" s="1"/>
  <c r="N92" i="101"/>
  <c r="O92" i="101" s="1"/>
  <c r="N93" i="101"/>
  <c r="O93" i="101" s="1"/>
  <c r="N94" i="101"/>
  <c r="O94" i="101" s="1"/>
  <c r="N95" i="101"/>
  <c r="O95" i="101" s="1"/>
  <c r="N96" i="101"/>
  <c r="O96" i="101" s="1"/>
  <c r="N97" i="101"/>
  <c r="O97" i="101" s="1"/>
  <c r="N98" i="101"/>
  <c r="O98" i="101" s="1"/>
  <c r="N99" i="101"/>
  <c r="O99" i="101" s="1"/>
  <c r="N100" i="101"/>
  <c r="O100" i="101" s="1"/>
  <c r="N101" i="101"/>
  <c r="O101" i="101" s="1"/>
  <c r="N102" i="101"/>
  <c r="O102" i="101" s="1"/>
  <c r="N103" i="101"/>
  <c r="O103" i="101" s="1"/>
  <c r="N104" i="101"/>
  <c r="O104" i="101" s="1"/>
  <c r="N105" i="101"/>
  <c r="O105" i="101" s="1"/>
  <c r="N106" i="101"/>
  <c r="O106" i="101" s="1"/>
  <c r="N107" i="101"/>
  <c r="O107" i="101" s="1"/>
  <c r="N108" i="101"/>
  <c r="O108" i="101" s="1"/>
  <c r="N109" i="101"/>
  <c r="O109" i="101" s="1"/>
  <c r="N110" i="101"/>
  <c r="O110" i="101" s="1"/>
  <c r="N111" i="101"/>
  <c r="O111" i="101" s="1"/>
  <c r="N112" i="101"/>
  <c r="O112" i="101" s="1"/>
  <c r="N113" i="101"/>
  <c r="O113" i="101" s="1"/>
  <c r="N114" i="101"/>
  <c r="O114" i="101" s="1"/>
  <c r="N115" i="101"/>
  <c r="O115" i="101" s="1"/>
  <c r="N116" i="101"/>
  <c r="O116" i="101" s="1"/>
  <c r="N117" i="101"/>
  <c r="O117" i="101" s="1"/>
  <c r="N118" i="101"/>
  <c r="O118" i="101" s="1"/>
  <c r="N119" i="101"/>
  <c r="O119" i="101" s="1"/>
  <c r="N120" i="101"/>
  <c r="O120" i="101" s="1"/>
  <c r="N121" i="101"/>
  <c r="O121" i="101" s="1"/>
  <c r="N122" i="101"/>
  <c r="O122" i="101" s="1"/>
  <c r="N123" i="101"/>
  <c r="O123" i="101" s="1"/>
  <c r="N124" i="101"/>
  <c r="O124" i="101" s="1"/>
  <c r="N125" i="101"/>
  <c r="O125" i="101" s="1"/>
  <c r="N126" i="101"/>
  <c r="O126" i="101" s="1"/>
  <c r="N127" i="101"/>
  <c r="O127" i="101" s="1"/>
  <c r="N128" i="101"/>
  <c r="O128" i="101" s="1"/>
  <c r="N129" i="101"/>
  <c r="O129" i="101" s="1"/>
  <c r="N130" i="101"/>
  <c r="O130" i="101" s="1"/>
  <c r="N131" i="101"/>
  <c r="O131" i="101" s="1"/>
  <c r="N132" i="101"/>
  <c r="O132" i="101" s="1"/>
  <c r="N133" i="101"/>
  <c r="O133" i="101" s="1"/>
  <c r="N134" i="101"/>
  <c r="O134" i="101" s="1"/>
  <c r="N135" i="101"/>
  <c r="O135" i="101" s="1"/>
  <c r="N136" i="101"/>
  <c r="O136" i="101" s="1"/>
  <c r="N137" i="101"/>
  <c r="O137" i="101" s="1"/>
  <c r="N138" i="101"/>
  <c r="O138" i="101" s="1"/>
  <c r="N139" i="101"/>
  <c r="O139" i="101" s="1"/>
  <c r="N140" i="101"/>
  <c r="O140" i="101" s="1"/>
  <c r="N141" i="101"/>
  <c r="O141" i="101" s="1"/>
  <c r="N142" i="101"/>
  <c r="O142" i="101" s="1"/>
  <c r="N143" i="101"/>
  <c r="O143" i="101" s="1"/>
  <c r="N144" i="101"/>
  <c r="O144" i="101" s="1"/>
  <c r="N145" i="101"/>
  <c r="O145" i="101" s="1"/>
  <c r="N146" i="101"/>
  <c r="O146" i="101" s="1"/>
  <c r="N147" i="101"/>
  <c r="O147" i="101" s="1"/>
  <c r="N148" i="101"/>
  <c r="O148" i="101" s="1"/>
  <c r="N149" i="101"/>
  <c r="O149" i="101" s="1"/>
  <c r="N150" i="101"/>
  <c r="O150" i="101" s="1"/>
  <c r="N151" i="101"/>
  <c r="O151" i="101" s="1"/>
  <c r="N152" i="101"/>
  <c r="O152" i="101" s="1"/>
  <c r="N58" i="101"/>
  <c r="O58" i="101" s="1"/>
  <c r="N59" i="101"/>
  <c r="O59" i="101" s="1"/>
  <c r="N60" i="101"/>
  <c r="O60" i="101" s="1"/>
  <c r="N61" i="101"/>
  <c r="O61" i="101" s="1"/>
  <c r="N62" i="101"/>
  <c r="O62" i="101" s="1"/>
  <c r="N63" i="101"/>
  <c r="O63" i="101" s="1"/>
  <c r="N64" i="101"/>
  <c r="O64" i="101" s="1"/>
  <c r="N65" i="101"/>
  <c r="O65" i="101" s="1"/>
  <c r="N66" i="101"/>
  <c r="O66" i="101" s="1"/>
  <c r="N31" i="101"/>
  <c r="O31" i="101" s="1"/>
  <c r="N32" i="101"/>
  <c r="O32" i="101" s="1"/>
  <c r="N33" i="101"/>
  <c r="O33" i="101" s="1"/>
  <c r="N34" i="101"/>
  <c r="O34" i="101" s="1"/>
  <c r="N35" i="101"/>
  <c r="O35" i="101" s="1"/>
  <c r="N36" i="101"/>
  <c r="O36" i="101" s="1"/>
  <c r="N37" i="101"/>
  <c r="O37" i="101" s="1"/>
  <c r="N38" i="101"/>
  <c r="O38" i="101" s="1"/>
  <c r="N39" i="101"/>
  <c r="O39" i="101" s="1"/>
  <c r="N40" i="101"/>
  <c r="O40" i="101" s="1"/>
  <c r="N41" i="101"/>
  <c r="O41" i="101" s="1"/>
  <c r="N42" i="101"/>
  <c r="O42" i="101" s="1"/>
  <c r="N43" i="101"/>
  <c r="O43" i="101" s="1"/>
  <c r="N44" i="101"/>
  <c r="O44" i="101" s="1"/>
  <c r="N45" i="101"/>
  <c r="O45" i="101" s="1"/>
  <c r="N46" i="101"/>
  <c r="O46" i="101" s="1"/>
  <c r="N47" i="101"/>
  <c r="O47" i="101" s="1"/>
  <c r="N48" i="101"/>
  <c r="O48" i="101" s="1"/>
  <c r="N49" i="101"/>
  <c r="O49" i="101" s="1"/>
  <c r="N50" i="101"/>
  <c r="O50" i="101" s="1"/>
  <c r="N51" i="101"/>
  <c r="O51" i="101" s="1"/>
  <c r="N52" i="101"/>
  <c r="O52" i="101" s="1"/>
  <c r="N53" i="101"/>
  <c r="O53" i="101" s="1"/>
  <c r="N54" i="101"/>
  <c r="O54" i="101" s="1"/>
  <c r="N55" i="101"/>
  <c r="O55" i="101" s="1"/>
  <c r="N56" i="101"/>
  <c r="O56" i="101" s="1"/>
  <c r="N57" i="101"/>
  <c r="O57" i="101" s="1"/>
  <c r="N67" i="101"/>
  <c r="O67" i="101" s="1"/>
  <c r="N68" i="101"/>
  <c r="O68" i="101" s="1"/>
  <c r="N69" i="101"/>
  <c r="O69" i="101" s="1"/>
  <c r="N30" i="101"/>
  <c r="O30" i="101" s="1"/>
  <c r="N29" i="101"/>
  <c r="O29" i="101" s="1"/>
  <c r="N28" i="101"/>
  <c r="O28" i="101" s="1"/>
  <c r="N27" i="101"/>
  <c r="O27" i="101" s="1"/>
  <c r="N26" i="101"/>
  <c r="O26" i="101" s="1"/>
  <c r="N25" i="101"/>
  <c r="O25" i="101" s="1"/>
  <c r="N24" i="101"/>
  <c r="O24" i="101" s="1"/>
  <c r="N23" i="101"/>
  <c r="O23" i="101" s="1"/>
  <c r="N22" i="101"/>
  <c r="O22" i="101" s="1"/>
  <c r="N21" i="101"/>
  <c r="O21" i="101" s="1"/>
  <c r="N20" i="101"/>
  <c r="O20" i="101" s="1"/>
  <c r="N19" i="101"/>
  <c r="O19" i="101" s="1"/>
  <c r="N18" i="101"/>
  <c r="O18" i="101" s="1"/>
  <c r="N17" i="101"/>
  <c r="O17" i="101" s="1"/>
  <c r="N16" i="101"/>
  <c r="O16" i="101" s="1"/>
  <c r="N15" i="101"/>
  <c r="O15" i="101" s="1"/>
  <c r="N14" i="101"/>
  <c r="O14" i="101" s="1"/>
  <c r="N5" i="101"/>
  <c r="O5" i="101" s="1"/>
  <c r="N6" i="101"/>
  <c r="O6" i="101" s="1"/>
  <c r="N7" i="101"/>
  <c r="O7" i="101" s="1"/>
  <c r="N8" i="101"/>
  <c r="O8" i="101" s="1"/>
  <c r="N9" i="101"/>
  <c r="O9" i="101" s="1"/>
  <c r="N10" i="101"/>
  <c r="O10" i="101" s="1"/>
  <c r="N11" i="101"/>
  <c r="O11" i="101" s="1"/>
  <c r="N12" i="101"/>
  <c r="O12" i="101" s="1"/>
  <c r="N13" i="101"/>
  <c r="O13" i="101" s="1"/>
  <c r="N4" i="101"/>
  <c r="O4" i="101" s="1"/>
</calcChain>
</file>

<file path=xl/sharedStrings.xml><?xml version="1.0" encoding="utf-8"?>
<sst xmlns="http://schemas.openxmlformats.org/spreadsheetml/2006/main" count="648" uniqueCount="251">
  <si>
    <t>Saldo / Automático</t>
  </si>
  <si>
    <t>LOTE</t>
  </si>
  <si>
    <t>...../...../......</t>
  </si>
  <si>
    <t>FORNECEDOR</t>
  </si>
  <si>
    <t>Entrega 
(Dias)</t>
  </si>
  <si>
    <t>ITEM</t>
  </si>
  <si>
    <t>Preço UNITÁRIO (R$)</t>
  </si>
  <si>
    <t>PRODUTO - CARACTERÍSTICAS MÍNIMAS</t>
  </si>
  <si>
    <t>UNIDADE</t>
  </si>
  <si>
    <t>ALERTA</t>
  </si>
  <si>
    <t>Pagto. (Dias)</t>
  </si>
  <si>
    <t>Qtde LICITADA</t>
  </si>
  <si>
    <t xml:space="preserve"> AF/OS nº  xxxx/2014 Qtde. DT</t>
  </si>
  <si>
    <t>DETALHAMENTO</t>
  </si>
  <si>
    <t>ROLO</t>
  </si>
  <si>
    <t>METRO</t>
  </si>
  <si>
    <t>PECA</t>
  </si>
  <si>
    <t>CENTRO PARTICIPANTE:  CEO</t>
  </si>
  <si>
    <t>339030.42</t>
  </si>
  <si>
    <t>ALICATE, UNIVERSAL, 8 isol.8280/inox.</t>
  </si>
  <si>
    <t>BROCA DE ACO RAPIDO, MEDINDO 2,00MM, Broca de Centro Ø2mm: Broca de aço Rápido (HSS), diâmetro
de 2mm x 5 mm, comprimento total 40mm, modelo métrico. Norma DIN 333 A. Diâmetro da ponta: 2mm;
Diâmetro do corpo: 5mm. Ângulo da ponta: 60°.</t>
  </si>
  <si>
    <t>BROCA DE ACO RAPIDO, MEDINDO 3,0 MM,</t>
  </si>
  <si>
    <t>BROCA DE ACO RAPIDO, MEDINDO 3,5MM,</t>
  </si>
  <si>
    <t>BROCA DE ACO RAPIDO, MEDINDO 4,00 MM, Para metal</t>
  </si>
  <si>
    <t>BROCA DE ACO RAPIDO, MEDINDO 5,00 MM,</t>
  </si>
  <si>
    <t>BROCA DE ACO RAPIDO, MEDINDO 8MM,</t>
  </si>
  <si>
    <t>BROCA, DE VIDIA 06MM,</t>
  </si>
  <si>
    <t>BROCA, SDS PLUS CURTA VIDIA 08MM,</t>
  </si>
  <si>
    <t>ESCOVA DE ACO PARA LIMA, MEDINDO 20X3.5X0.5CM, CABO DE MADEIRA,</t>
  </si>
  <si>
    <t>LIMA, CHATA, Lima chata 8 polegadas.</t>
  </si>
  <si>
    <t>MARTELO, DE BORRACHA, Martelo borracha, 60mm, cabo de madeira, peso 500g.</t>
  </si>
  <si>
    <t>339030.26</t>
  </si>
  <si>
    <t>52.34</t>
  </si>
  <si>
    <t>52.38</t>
  </si>
  <si>
    <t>AREIA, GROSSA, Areia Grossa</t>
  </si>
  <si>
    <t>MET 3</t>
  </si>
  <si>
    <t>339030.24</t>
  </si>
  <si>
    <t>ARGAMASSA, SACA 20KG, Argamassa multiuso, saco com 20Kg. Entrega programada.</t>
  </si>
  <si>
    <t>AZULEJO, 20 X 30 CM, Azulejo, dimensão 20x30cm na cor branca.</t>
  </si>
  <si>
    <t>MET 2</t>
  </si>
  <si>
    <t>BRITA, NUMERO 01, Brita nº 1</t>
  </si>
  <si>
    <t>CIMENTO, SACO COM 25 KG, SACO COM 25 KG</t>
  </si>
  <si>
    <t>SACO</t>
  </si>
  <si>
    <t>FECHADURA, COMPLETA COM CILINDRO PARA PORTA SOLIDA, EM METAL CROMADO.,</t>
  </si>
  <si>
    <t>RIPA DE MADEIRA, DE PINHEIRO ARAUCARIA, plainada as quatro faces 1x2x4,20 segunda.</t>
  </si>
  <si>
    <t>TRAVA PORTA (PRENDEDOR), PRENDEDOR PISO-TETO (BATENTE PORTA-FIXADOR ),</t>
  </si>
  <si>
    <t>DESERTO</t>
  </si>
  <si>
    <t>CHAPA DE MADEIRA, DE MDF CRU, Placa de MDF cru , 2750cm x 1830cm x 03mm</t>
  </si>
  <si>
    <t>CHAPA DE MADEIRA, DE MDF ULTRA CRU, medindo 2750mm x 1840mm x 06mm</t>
  </si>
  <si>
    <t>CHAPA DE MADEIRA, EM MDF, 15MM, Medidas: 2,75 x 1,85m maderada 2 faces</t>
  </si>
  <si>
    <t>BRACADEIRA, ABRACADEIRA EM NYLON, 240 x 2,8mm. pacote com 100 unidades</t>
  </si>
  <si>
    <t>BRACADEIRA, ABRA«ADEIRA DE PVC PARA ELETRODUTO CINZA 1",</t>
  </si>
  <si>
    <t>BRACADEIRA, ABRA«ADEIRA DE PVC PARA ELETRODUTO CINZA 1/2,</t>
  </si>
  <si>
    <t>BRACADEIRA, ABRA«ADEIRA DE PVC PARA ELETRODUTO CINZA 3/4,</t>
  </si>
  <si>
    <t>BUCHA PLASTICA PARA FIXACAO, BUCHA DE NYLON 06 MM, Bucha 6mm², de polietileno.</t>
  </si>
  <si>
    <t>BUCHA PLASTICA PARA FIXACAO, BUCHA DE NYLON 8 MM, Bucha 8mm de polietileno.</t>
  </si>
  <si>
    <t>BUCHA PLASTICA PARA FIXACAO, BUCHA DE REDUCAO PVC SOLDAVEL 06MM, 32x25</t>
  </si>
  <si>
    <t>BUCHA PLASTICA PARA FIXACAO, NUMERO 10, Bucha 10mm de polietileno, pacote com 100 unidades.</t>
  </si>
  <si>
    <t>PARAFUSO METALICO, DRY WALL, CABE«A TROMBETA PONTA AGULHA 3.5X25,</t>
  </si>
  <si>
    <t>KG</t>
  </si>
  <si>
    <t>ASSENTO SANITARIO (TAMPA), PVC , COR BRANCO, OVAL,</t>
  </si>
  <si>
    <t>SIFAO, CORRUGADO, Engate fácil</t>
  </si>
  <si>
    <t>TORNEIRA DE PLASTICO, PARA JARDIM COM BICO 3/4",</t>
  </si>
  <si>
    <t>339030.17</t>
  </si>
  <si>
    <t>CABO DE REDE, CAIXA DE CABO UTP, CATEGORIA 5E, COR AZUL, COM 300M OU MAIS, Caixa de cabo
par-trançado - UTP, categoria 5e, cor azul, com 300 m ou mais, em conformidade com a diretiva RoHS, com
marcação sequêncial métrica, Padrão TIA/EIA-568-B.</t>
  </si>
  <si>
    <t>339030.22</t>
  </si>
  <si>
    <t>CONECTOR, MODELO RJ 11, FEMEA, Conector RJ11C/RJ11W: 6P2C (linha telefônica)</t>
  </si>
  <si>
    <t>ADAPTADOR, EM PVC, PARA CONDULETE CINZA 1/2,</t>
  </si>
  <si>
    <t>ADAPTADOR, EM PVC, PARA CONDULETE CINZA 3/4,</t>
  </si>
  <si>
    <t>ADAPTADOR, PARA CONDULETE PVC 1 POLEGADA, cinza</t>
  </si>
  <si>
    <t>CONECTOR, TERMINAL SAPATA 10 MM, Conector sapata 10mm²</t>
  </si>
  <si>
    <t>CONECTOR, TERMINAL SAPATA 16MM, Conector sapata 16mm²</t>
  </si>
  <si>
    <t>CONECTOR, TERMINAL SAPATA 25 MM, Conector sapata 25mm</t>
  </si>
  <si>
    <t>PLUGUE, MACHO, Plug macho 2P+T reto, 10A, cor preta, NBR14136</t>
  </si>
  <si>
    <t>PLUGUE, MACHO, Plug macho 2P+T reto, 20A, cor preta, NBR14136</t>
  </si>
  <si>
    <t>TOMADA ELETRICA, COM DOIS MODULOS SEM TAMPA PARA USO EM CONDULETE,</t>
  </si>
  <si>
    <t>TOMADA ELETRICA, SIMPLES SEM TAMPA PARA USO EM CONDULETE,</t>
  </si>
  <si>
    <t>SELANTES, SELADOR PARA MADEIRA,LATA C/ 18 LITROS, Selador para madeira, galão/lata com 18L.</t>
  </si>
  <si>
    <t>LATA</t>
  </si>
  <si>
    <t>TINTA ACRILICA, COR BRANCA, GALAO DE 18 LITROS, Fosca, 1ª linha.</t>
  </si>
  <si>
    <t>GAL/LT</t>
  </si>
  <si>
    <t>FRASCO</t>
  </si>
  <si>
    <t>COLA, PARA MADEIRA, Embalagem com 1 kg.</t>
  </si>
  <si>
    <t>FITA VEDA ROSCA, PARA VEDACAO, Fita veda rosca 18X25mm.</t>
  </si>
  <si>
    <t>CONDULETE, EM PVC, CINZA, 5 ENTRADAS, PARA ELETRODUTO 1",</t>
  </si>
  <si>
    <t>CONDULETE, EM PVC, CINZA, 5 ENTRADAS, PARA ELETRODUTO 1/2,</t>
  </si>
  <si>
    <t>CONDULETE, EM PVC, CINZA, 5 ENTRADAS, PARA ELETRODUTO 3/4,</t>
  </si>
  <si>
    <t>DISJUNTOR TIPO QUICKLAG, TRIFASICO 40 AMPERES,</t>
  </si>
  <si>
    <t>FIO ELETRICO DE COBRE FLEXIVEL, 6,0MM(PRETO), Fio flexível 6,0 mm Preto.</t>
  </si>
  <si>
    <t>LUVA, LUVA PARA CONDULETE DE 1/2 POLEGADA, em PVC. Cor: cinza. Sem rosca</t>
  </si>
  <si>
    <t>POSTE, DE CONCRETO, Poste de concreto padrão CELESC, 7 metros 100 DAN.</t>
  </si>
  <si>
    <t>TAMPA CONDULETE, CEGA (PROTETOR DE TOMADA), cinza.Dimensões: 94,50 x 50,5</t>
  </si>
  <si>
    <t>TAMPA CONDULETE, ESPELHO, EM PVC, 3/4", COM TOMADA DUPLA, COR CINZA,</t>
  </si>
  <si>
    <t>TAMPA CONDULETE, ESPELHO,EM PVC, 3/4", COM INTERRUPTOR(TECLA) E TOMADA, CINZA,</t>
  </si>
  <si>
    <t>TAMPA CONDULETE, PARA CONDULETE PVC 2 TAMPAS, Espelho para condulete PVC cinza ¾” tipo 2 teclas</t>
  </si>
  <si>
    <t>APARELHO PARA SOLDA(SIMPLES), FERRO DE SOLDA 80W,</t>
  </si>
  <si>
    <t>SERRA CIRCULAR, ESQUADREJADEIRA, COM MOTOR DE 2HP, Dimensões da mesa móvel: 720 x 950mm.
Dimensões da mesa fixa: 680 x 500mm. Inclinação do eixo 45°. 220V. Trifásico.</t>
  </si>
  <si>
    <t>ESTILETE DE CORTE, COM 18MM, Estilete X-Ato 18 mm (Estilete de precisão com guia de aço 18mm).</t>
  </si>
  <si>
    <t>339030.16</t>
  </si>
  <si>
    <t>FITA ADESIVA, ANTIDERRAPANTE, 50mm x 5m na cor preta</t>
  </si>
  <si>
    <t>339030.28</t>
  </si>
  <si>
    <t>VIDRO PARA CONSTRUCAO, LISO, Vidro liso transparente de 6mm de espessura. Com fornecimento e instalação</t>
  </si>
  <si>
    <t>ESTILETE DE CORTE, LARGO, Medindo aproximadamente 15cm, com lâmina de 2 cm de largura, cabo plástico – 1 lâmina inclusa, com registro no INMETRO.</t>
  </si>
  <si>
    <t>COLETOR DE PO, COM 01 ENTRADA, PARA USO COM SERRA FITA, Coletor de Pó (01 entrada Vazão mínima 14m³/min Motor 1,0 CV)</t>
  </si>
  <si>
    <t>ALICATE, DE BICO, Meia-cana curto para eletrônica, Dimensões: 4.1/2 polegadas, Material: Aço cromo-vanádio, Isolação nos cabos, Mola para abertura do alicate.</t>
  </si>
  <si>
    <t>ALICATE, DE CORTE, Diagonal, Dimensões: 6 polegadas, Material: Aço cromo-vanádio, Arestas de corte temperadas por indução, Cabo anti-deslizante com abas protetoras, Capacidade de corte: Arame duro: 1,6mm
diâmetro, Arame mole: 2,5mm diâmetro. Isolação elétrica do cabo: 1000V de acordo com norma ABNT NBR
9699.</t>
  </si>
  <si>
    <t>ALICATE, UNIVERSAL, Forjado em aço cromo vanádio. Cabeça e articulação polidas. Têmpera total no corpo.Têmpera por indução no gume de corte. DIN ISO 5746. Isolação elétrica de 1.000V c. a. Produto em conformidade com a NBR9699 e NR10. Tamanho: 8".</t>
  </si>
  <si>
    <t xml:space="preserve"> BROCA DE ACO RAPIDO, MEDINDO 10,00 MM, Para metal.</t>
  </si>
  <si>
    <t>BROCA, COM 4,00MM, Conjunto de brocas para madeira contém 4 brocas com ponta de centragem para furar  em madeira. O vários diâmetros incluídos são 3, 4, 5 e 6 mm. Com revestimento de titânio proporcionando elevada performance e uma vida útil mais longa.</t>
  </si>
  <si>
    <t>CHAVE DE FENDA, CHAVE DE FENDA 1/8 X 6, Chave de fenda com Cabo ergonômico e injetado em  polipropileno, material de cromo vanádio. Ponta temperada magnética. Haste niquelada e cromada.</t>
  </si>
  <si>
    <t>CHAVE DE FENDA, MEDIA 1/4 POR 6, Chave de fenda com Cabo ergonômico e injetado em polipropileno, material de cromo vanádio. Ponta temperada magnética. Haste niquelada e cromada.</t>
  </si>
  <si>
    <t>CHAVE DE FENDA, PHILLIPS 1/4 X 6, CHAVE DE FENDA ISOLADA Crusada (Phillips) modelo: Crusada (Phillips), tamanho: 6x150mm (1/4x6"), Haste em aço cromo vanádio temperada. Ponta fosfatizada. Cabo em PVC. Isolação de 1000 V c. a. Produto deve estar em conformidade com a NBR9699 e NR10. DIN ISO 8764.</t>
  </si>
  <si>
    <t>CHAVE DE FENDA, PHILLIPS 1/8 X 6, CHAVE DE FENDA ISOLADA Crusada (Phillips) modelo: Crusada (Phillips), tamanho: 3x150mm (1/8x6"), haste em aço cromo vanádio temperada. Ponta fosfatizada. Cabo em PVC. Isolação de 1000 V c. a. Produto deve estar em conformidade com a NBR9699 e NR10. DIN ISO 8764.</t>
  </si>
  <si>
    <t>CHAVE DE FENDA, PHILLIPS 3/16 X 5, Chave Phillips com Cabo ergonômico e injetado em polipropileno, material de cromo vanádio. Ponta temperada magnética. Haste niquelada e cromada.</t>
  </si>
  <si>
    <t>CHAVE DE FENDA, PHILLIPS 3/8 X 6, Chave Phillips com Cabo ergonômico e injetado em polipropileno, material de cromo vanádio. Ponta temperada magnética. Haste niquelada e cromada.</t>
  </si>
  <si>
    <t>MARTELO, COM CABO DE MADEIRA, Martelo universal tipo unha, 25mm, em aço forjado e temperado, acabamento polido, cabo de madeira com aproximadamente 30cm.</t>
  </si>
  <si>
    <t>TRENA, 50 METROS,EM FIBRA DE VIDRO,MILIMETRADA, Trena longa em fibra de vidro, para medidas até 50 metros de comprimento, (com manivela) sistema de recolhimento da trena, largura da lâmina: 13 mm. Divisões em milímetros /centímetros / metros. Com Certificação de Qualidade ISO 9000 ou outra certificação equivalente.</t>
  </si>
  <si>
    <t>TRENA, CAPACIDADE 5 METROS, Trena métrica de 5m, caixa em ABS amarelo, fita em aço temperado com graduação em milímetros e polegadas, manivela para retorno da fita.</t>
  </si>
  <si>
    <t>KIT DE FERRAMENTAS, MANUAIS (PARA USO GERAL), Kit composto por 42 ferramentas: adaptador de Philips pequeno/médio/grande, adaptador Estrela pequeno/médio/grande, adaptador Boca médio/grande, adaptador de chaves, jogo de chaves Allen, alicate de ponta com 1 ponta de corte, alicate de ponta, chave catraca em L, jogo de lacres, extrator, pinça comum / pinça 3 garras / pinça de ação reversa, aplicador de chip, caixa de componentes, cortador de fios para 15 diferentes tipos de diâmetros, estanho, ferro de solda, grifo, jogo de chaves de precisão micro/mini/pequeno, removedor de chip e sugador de soldas.</t>
  </si>
  <si>
    <t>KIT DE FERRAMENTAS, MANUAIS (PARA USO GERAL), Kit de bits fenda e Philips para parafusadeira: composto por 10 peças, 5 tamanhos diferentes de fenda e 5 tamanhos diferentes de Philips.</t>
  </si>
  <si>
    <t>KIT DE FERRAMENTAS, MANUAIS (PARA USO GERAL), Kit de ferramentas gerais contendo: 6 chave philips de diferentes tamanhos, 6 chaves de fenda de diferentes tamanhos, 1 jogo de chaves Allen, 1 alicate de corte, 2 alicates normais, 1 alicate de pressão, 1 jogo de chaves de boca com 12 peças de diferentes tamanhos</t>
  </si>
  <si>
    <t>BARROTE, 3 METROS PINUS, barrote de pinus medindo 5 centímetros de espessura, 12 centímetros de largura e 3 metros de comprimento. (5cmX12cmX3m)</t>
  </si>
  <si>
    <t>RIPA DE MADEIRA, DE PINUS, 3 METROS, Ripa de madeira, Pinus, nas dimensões de 1cm de espessura, 15 cm de largura e 3 metros de comprimento (1x5x3)</t>
  </si>
  <si>
    <t>RIPA DE MADEIRA, DE PINUS, 3 METROS, Ripa de madeira, Pinus, nas dimensões de 1cm de espessura, 5 cm de largura e 3 metros de comprimento (1x5x3)</t>
  </si>
  <si>
    <t>TABUA DE MADEIRA, PALANQUE DE EUCALIPTO REDONDO TRATADO, Palanque de eucalipto redondo tratado, com diâmetro de 15 a 17 cm e 3 metros de comprimento.</t>
  </si>
  <si>
    <t>TELHA, DE FIBROCIMENTO ONDULADO, 5MM, Telha ondulada em fibrocimento, medindo 1,10m X 2,44m X 5mm.</t>
  </si>
  <si>
    <t>CHAPA DE MADEIRA, CHAPA DE MDF 3MM, revestimento melamínico de um lado, padrão branco, medidas 1,83mX2,75m.</t>
  </si>
  <si>
    <t>CHAPA DE MADEIRA, MDF BRANCO, 2.75M X 1.84M, 18MM DE ESPESSURA, com acabamento 2 faces melamina</t>
  </si>
  <si>
    <t>CHAPA DE MADEIRA, MDF BRANCO, 2.75M X 1.84M, 9MM DE ESPESSURA, com acabamento 2 faces melamina.</t>
  </si>
  <si>
    <t>PARAFUSO METALICO, SEXTAVADO DE ROSCA SOBERBA, Parafuso sextavado de rosca soberba, de 1 ¼", aço zincado. Caixa com 100 unidades.</t>
  </si>
  <si>
    <t>PARAFUSO METALICO, TIPO PHILIPS, DIVERSOS TAMANHOS, Medidas: 4,0 x 25 mm. Pacote com 100 unidades.</t>
  </si>
  <si>
    <t>PARAFUSO METALICO, TIPO PHILIPS, DIVERSOS TAMANHOS, Parafuso cabeça chata philips, 30mmX3mm, bicromatizado, aço, para madeira, aglomerado, MDF. Pacote com 50 unidades.</t>
  </si>
  <si>
    <t>PREGO DE ACO, MEDINDO 17 X 27, COM CABECA, Prego 17mmX27mm, galvanizado com cabeça. Pacote de 1Kg.</t>
  </si>
  <si>
    <t>PARAFUSO METALICO, TIPO PHILIPS, DIVERSOS TAMANHOS, Parafuso Chip Board Phillips Cabeca Tipo Panela; Material: Ferro Bicromatizado; Dimensões 4.0 X 20mm.</t>
  </si>
  <si>
    <t>PARAFUSO METALICO, TIPO PHILIPS, DIVERSOS TAMANHOS, Parafuso Chip Board Phillips Cabeca Tipo Panela; Material: Ferro Bicromatizado; Dimensões 4.0 X 50mm.</t>
  </si>
  <si>
    <t>REBITE, DE ALUMINIO, Rebite de repuxo em alumínio - Ø4x16(mínimo) com mandril em aço. Cabeça abaulada. Peça contendo 1000 unidades.</t>
  </si>
  <si>
    <t>BACIA SANITARIA (VASO SANITARIO), DE LOUCA COM CAIXA ACOPLADA, Bacia sanitária de louça, na cor branca, com caixa acoplada e assento sanitário.</t>
  </si>
  <si>
    <t>LAVATORIO DE LOUCA, COM COLUNA, COR BRANCA, Lavatório de louça, com coluna, na cor branca, tamanho mínimo da cuba de 45x30 cm.</t>
  </si>
  <si>
    <t>ANILHA PARA CABO DE REDE, DE INFORMATICA (IDENTIFICADOR), Identificador numérico (0-9) – Anilha para identificação de cabos UTP (4 pares, categorias 5e e 6), produzido em material resistente, cada embalagem deve conter no mínimo 10 unidades numerados de “ 0 a 9” podendo ser instaladas em cabos já montados e conectados.</t>
  </si>
  <si>
    <t>PROCESSO: PP852/2014/UDESC</t>
  </si>
  <si>
    <t>OBJETO: Aquisição de ferramentas, utensílios, material elétrico e materiais de reparo para o CEO/UDESC</t>
  </si>
  <si>
    <t>MARCA</t>
  </si>
  <si>
    <t>Sigma Comércio, Representações e Transporte LTDA</t>
  </si>
  <si>
    <t>Comercial Ciotta Materiais de Construção e Peças para Veículos LTDA</t>
  </si>
  <si>
    <t>Márcio Domingos Costa EPP</t>
  </si>
  <si>
    <t>JP Equipamentos LTDA ME</t>
  </si>
  <si>
    <t>CABO ELETRICO ELETRONICO, DE COBRE ELETROLITICO DE TEMPERA MOLE; 16MM; AZUL, classe 5;seção nominal 16 mm²; 0,6/1kv isolação e capa externa em composto termoplástico de cloreto de polivinila (pvc) anti-chama; tipo bwf-b; 70°C; rolo com 100 metros; em conformidade com nbr-7288; com selo do Inmetro</t>
  </si>
  <si>
    <t>SPRAY PARA LIMPEZA, DE CONTATOS EL©TRICOS E COMPONENTES ELETRÊNICOS, Embalagem de 300 ml.</t>
  </si>
  <si>
    <t>CABO DE FORCA, DESKTOP, Cabo de força padrão novo para computadores. Especificação mínima: cabo  com comprimento de 1,5metros. Pugle macho: macho NEMA 180° conforme norma NBR 14136 ABNT. Pugle fêmea: tipo IEC saída 180°. Corrente máxima: 6A. Tensão até 250V. Diâmetro do cabo: 0,75mm2. Composição: termoplásticos, cobre, latão e niquel.</t>
  </si>
  <si>
    <t>CABO ELETRICO ELETRONICO, CABO FLEXIVEL 750V 1.5MM, Cabo Flexível tipo PP, de cobre eletrolítico  de têmpera mole, classe 4, seção nominal 2# 3 x 1,5 mm², ISOL 750V em composto termoplástico de cloreto de polivinila (PVC) tipo BW, 70°C, nas cores PRETO, AZUL CLARO E VERDE, e capa(cobertura) externa em PVC flexível 70°C na cor preto, rolo com 100 metros, conforme norma NBR-13249 e com selo de conformidade do INMETRO.</t>
  </si>
  <si>
    <t>CABO ELETRICO ELETRONICO, CABO FLEXIVEL 750V 2,5MM, CABO ELETRICO ELETRONICO, CABO FLEXIVEL 750V 2,5MM, Cabo Flexível tipo PP, de cobre eletrolítico de têmpera mole, classe 4, seção nominal 2,5 mm², ISOL 750V em composto termoplástico de cloreto de polivinila (PVC) tipo BW, 70°C, nas cores BRANCO, PRETO, AZUL OU VERDE , e capa (cobertura) externa em PVC flexível 70°C na cor preto, rolo com 100 metros conforme norma NBR-13249 e com selo de conformidade do INMETRO.</t>
  </si>
  <si>
    <t>CABO ELETRICO ELETRONICO, PP 3 X 1,5MM, Cabo flexível PP 750V de cobre 3x1,5mm², seção nominal,  rolo 100m, cobertura PVC preta, isolação em PVC, isolação com autoextinção e não  ropagação de fogo, em conformidade NBR 13249:2000 ou NBR NM 243:2009, encordoamento classe 4, diâmetro externo máximo 9mm, massa líquida aproximada 107 kg/km, tolerância 5%, suporta no mínimo 69°C em regime permanente de uso. Similar a CorFio.</t>
  </si>
  <si>
    <t>CABO ELETRICO ELETRONICO, PP 4X 10MM2, Cabo flexível PP 750V de cobre 4x10mm², seção nominal, cobertura PVC preta, isolação em PVC, isolação com autoextinção e não propagação de fogo, em conformidade NBR 13249:2000 ou NBR NM 243:2009, encordoamento classe 5, diâmetro externo máximo 21mm, massa líquida aproximada 750 kg/km, tolerância 5%, suporta no mínimo 69°C em regime permanente de uso. Similar a CorFio.</t>
  </si>
  <si>
    <t>CONECTOR, MACHO RJ-45, CATEGORIA 5, Conector RJ45 macho, Categoria 5e, Aplicável em cabos UTP com 4 pares sólidos ou flexíveis, Camada de ouro de 50micro polegadas.</t>
  </si>
  <si>
    <t>CONECTOR, MACHO RJ-45, CATEGORIA 6, Conector RJ45 macho, categoria 6, aplicável em cabos UTP com 4 pares sólidos ou flexíveis, camada de ouro de 50micro polegadas.</t>
  </si>
  <si>
    <t>CONECTOR, RJ-045 FEMEA, Conector RJ45 fêmea, categoria 6, contatos frontais com camada de ouro de  50micro polegadas, contatos traseiros 110 IDC nos padrões 568 A/B, com capa protetora dos contatos 110 IDC.</t>
  </si>
  <si>
    <t>FILTRO DE LINHA, PARA ENERGIA, 5 TOMADAS, Filtro de linha (padrão novo) com 05 tomadas, com fusível,  chave liga/desliga, indicador luminoso e funcionamento, 220V.</t>
  </si>
  <si>
    <t>LAMPADA ELETRICA, FLUORESCENTE,40 WATTS, 220 VOLTS, Lâmpada fluorescente tubular, temperatura mínima da cor 5000°K, índice de reprodução de cor mínimo 70%, eficiência luminosa mínima 65%, fluxo luminoso mínimo de 2.600 lumens potência 40W, 220V.</t>
  </si>
  <si>
    <t>LAMPADA ELETRICA, VAPOR METALICO 400W, Lâmpada para refletor, do tipo para pátio interno, externo ou  ginásio, de 400W, rosca E40, produzido com multivapores metálicos</t>
  </si>
  <si>
    <t>PROJETOR PARA LAMPADAS, DE MERCURIO,USADO EM GINASIO DE ESPORTES (TIPO SUPORTE),Projetor fechado em corpo refletor de alto brilho, laterais em chapa de aço com tratamento superficial anticorrosivo, com lente plana de cristal temperado e suporte de fixação em aço galvanizado. Indicado para iluminação de quadras poliesportivas, fachadas, painéis de publicidade e outros. Para lâmpadas com bocal de
rôsca E-40 - 400W</t>
  </si>
  <si>
    <t>REATOR, ELETRONICO PARTIDA RAPIDA 2 X 40W, Reator eletrônico de alto fator de potência maior que  0,96, partida rápida 2x40W tensão 220V, taxa de distorção harmônica máximo de 10%.</t>
  </si>
  <si>
    <t>REATOR, PARA LAMPADA FLUORESCENTE 2X20W, Reator para lâmpadas fluorescentes 2 x 20W, tensão de 220V, fator de potência&gt;0,92</t>
  </si>
  <si>
    <t>REATOR, VAPOR METALICO EXTERNO 400W, Reator externo para lâmpada de 400W, mercúrio e sódio, tensão de 220V, fator de potência&gt;0,92</t>
  </si>
  <si>
    <t>ADAPTADOR, PARA TOMADA, PADRAO NOVO, Adaptador / Conversor p/ tomadas no novo padrão brasileiro NBR-14136, aceitando plugue macho dois pinos chatos, padrão NEMA, 15A-250V~, plugue macho dois pinos chatos + terra, 15A-250V~, plugue macho dois pinos redondos, 10A-250V~, plugue macho dois pinos redondos+ terra, 10A - 250V~</t>
  </si>
  <si>
    <t>FITA ISOLANTE, DE AUTO FUSAO, Fita isolante auto-extigüível 19mm x 20m, isol. para 18 kV de rigidez dielétrica, conforme Norma ABNT NBR 10669</t>
  </si>
  <si>
    <t>FITA ISOLANTE, ROLO COM 20 METROS, Fita plástica isolante em PVC auto-extigüível 19mm x 20m, isol. p/ 750V, classe de temperatura 90º, conforme Normas NBR-5410 e NBR-5037, UL 510 e INMETRO;</t>
  </si>
  <si>
    <t>INTERRUPTOR, 2 TECLAS PARALELO + TOMADA EMBUTIR, Interruptor simples de embutir duas teclas com tomada, com espelho</t>
  </si>
  <si>
    <t>PLUGUE, FEMEA, 2 POLOS E TERRA, 20A, 250V, Plugue versátil fêmea 2 polos e terra 20 A 250V,  compatível com pino cilíndrico, saída lateral, com prensa  cabo, para cabo com diâmetro de até 13mm.</t>
  </si>
  <si>
    <t>SOQUETE, CONVENCIONAL, SIMPLES PARA LAMPADA INCANDESCENTE, Soquete plástico simples, tipo E27W.</t>
  </si>
  <si>
    <t>SOQUETE, FLUORESCENTE TOMADINHA 160(CEBOLINHA), Soquete para lâmpada fluorescente tipo  cebolinha/tomadinha, 220V, plástico ou nylon, cor branco, com fio flexível tipo rabixo, mínimo 7cm comprimento, conexão compatível com lâmpadas tubulares de 16W, 20W, 40W.</t>
  </si>
  <si>
    <t>PINCEL PARA PINTURA, DE 1" (POLEGADA), Pincel p/ pintura na medida (polegadas): 1”. Cabo de madeira, cerda pelo sintético.</t>
  </si>
  <si>
    <t>PINCEL PARA PINTURA, DE 2" (POLEGADAS), Pincel p/ pintura na medida (polegadas): 2”. Cabo de madeira,  cerda pelo sintético.</t>
  </si>
  <si>
    <t>SILICONE, COM BICO DOSADOR,TUBO COM 300 ML, Tubo de silicone com bico dosador com capac. 300ml, incolor.</t>
  </si>
  <si>
    <t>LUBRIFICANTE, DISPERSOR DE AGUA, Água Aerosol Frasco: 300ml. Tubo aerosol de metal com tampa plástica com tubo/canudo prolongador, acoplável no bico do jato aerosol. Características: Composto de Destilado alifático e óleos de petróleo, inibidor de corrosão e propelente, não condutor de eletricidade até 12.000 Volts. Secagem rápida para evitar curto-circuito em sistemas elétricos e eletrônicos. Não conter água, querosene ou silicone na fórmula</t>
  </si>
  <si>
    <t>ANEL DE VEDACAO, DE CERA PARA INSTALACAO DE VASO, Anel cera para vedação de vaso  sanitário/bacio.</t>
  </si>
  <si>
    <t>COLA, TIPO SAPATEIRO, Cola para sapateiro, cola de contato. Tubo com no mínimo 75g. Validade mínima 12  meses.</t>
  </si>
  <si>
    <t>MATERIAIS PARA VEDACAO ADESIVOS E COLAS, (APLICACAO DIRETA), Adesivo de contato, à base de  borracha sintética e solventes orgânicos, para colagem de couro, linóleo, borracha, madeira, folha de metal, compensado, fibras, concreto, cimento, laminados decorativos, diversos tipos de plástico, materias diferentes entre si, etc. Formula sem Toluol. Tubo com no mínimo 75g. Validade mínima 12 meses.</t>
  </si>
  <si>
    <t>MATERIAIS PARA VEDACAO ADESIVOS E COLAS, (APLICACAO DIRETA), Adesivo plástico para tubos e conexões em PVC. Embalagem com 850g. Validade mínima de 12 meses.</t>
  </si>
  <si>
    <t>SENSOR DE PRESENCA, PARA ILUMINACAO, Sensor de presença para parede ou teto, que detecta movimento de pessoas na área de cobertura e acende lâmpadas ligadas a ele. Cessado o movimento, as lâmpadas se apagarão no tempo estipulado pelo usuário (de 5 seg a 5 min). Possui fotocélula, que pode ser ajustada para que o interruptor funcione apenas à noite ou durante todo o tempo Alcance de 12m; Ângulo de abertura de 120º; Bivolt - 127/220 Volts;</t>
  </si>
  <si>
    <t>DISJUNTOR, MONOFASICO 15A, Disjuntor eletromagnético unipolar (monofásico), corrente nominal de 15 A, 220 V, Curva de disparo C, deve permitir encaixe rápido em trilhos DIN 35mm. Conforme Norma NBR 60898.</t>
  </si>
  <si>
    <t>DISJUNTOR, MONOFASICO 40 AMPERES, Numero de Pólos: 1; Tensão de Isolação Máxima: 380Vca;  Corrente nominal: 15A, 40A; Disparador de Corrente: Termico: Fixo; Magnetico: Fixo; Conectores para Cabos: 1x50mm² (Linha e Carga); Largura maxima para Barramento: 12,7mm; Parafusos de Fixação: Trilho DIN ou presilha. Capacidade de Interrupção Simétrica: 5kA em 110Vca; 3kA em 220/240Vca;</t>
  </si>
  <si>
    <t>DISJUNTOR, TRIFASICO 50A, Corrente nominal de 50A (amperes), Tipo de curva C, Tensão nominal de 220V, Icu de 5KA conforme Norma NBR IEC 60898</t>
  </si>
  <si>
    <t>ELETRODUTO/CONEXAO DE PLASTICO, COTOVELO 90 GRAUS PARA CONDULETE, Cotovelo de pvc cinza para eletroduto 1´´ sem rosca tipo encaixe</t>
  </si>
  <si>
    <t>ELETRODUTO/CONEXAO DE PLASTICO, COTOVELO 90 GRAUS PARA CONDULETE, Cotovelo de pvc cinza para eletroduto ¾ sem rosca tipo encaixe</t>
  </si>
  <si>
    <t>ELETRODUTO/CONEXAO DE PLASTICO, COTOVELO 90 GRAUS PARA CONDULETE, de 1/2 polegada, em PVC. Cor: cinza. Sem rosca</t>
  </si>
  <si>
    <t>FIO ELETRICO DE COBRE FLEXIVEL, ESPESSURA 2,5MM, Fio elétrico de cobre, com estrutura flexível, espessura 2,5mm, envolto em PVC na cor azul. Rolo com 100m. Produto com isolamento antichamas, com certificado do INMETRO.</t>
  </si>
  <si>
    <t>HASTE DE ATERRAMENTO PARA FIO TERRA, REVESTIDA EM COBRE,MED.3MX5/8" COM CONECTOR., Haste de aterramento cobreada 3,0x5/8”, com conector, compatível a haste</t>
  </si>
  <si>
    <t>QUADRO, DE DISTRIBUICAO ELETRICA DE SOBREPOR, feito de pvc; cor branca; anti-chama; 24 disjuntores; com barramento e chave geral; com porta</t>
  </si>
  <si>
    <t>QUADRO, DE DISTRIBUICAO ELETRICA DE SOBREPOR,PVC ANTI-CHAMA,BRANCO, Quadro de distribuição de sobrepor em PVC, porta fume, com barramento de terra/neutro, compatível com disjuntores DIN ou Bolt-on, capacidade em números de módulos: 16DIN – 12 Bolt-on</t>
  </si>
  <si>
    <t>TAMPA, PARA CAIXA DE DERIVA«ŸO, Tampa para caixa de derivação, em PVC, para 1 RJ45. Dimensões:  94,5x50,5mm. Cor: Cinza.</t>
  </si>
  <si>
    <t>Vonder</t>
  </si>
  <si>
    <t>Gedore</t>
  </si>
  <si>
    <t>Hobby</t>
  </si>
  <si>
    <t>Energy</t>
  </si>
  <si>
    <t>Carbografite</t>
  </si>
  <si>
    <t>Konextop</t>
  </si>
  <si>
    <t>Vanfix</t>
  </si>
  <si>
    <t>Krona</t>
  </si>
  <si>
    <t>Jomarca</t>
  </si>
  <si>
    <t>Gerdau</t>
  </si>
  <si>
    <t>G-Ligth</t>
  </si>
  <si>
    <t>Demape</t>
  </si>
  <si>
    <t>Nylux</t>
  </si>
  <si>
    <t>Mundial</t>
  </si>
  <si>
    <t>Firmex</t>
  </si>
  <si>
    <t>Alumbra</t>
  </si>
  <si>
    <t>Soprano</t>
  </si>
  <si>
    <t>Controller</t>
  </si>
  <si>
    <t>Inteli</t>
  </si>
  <si>
    <t>Consest</t>
  </si>
  <si>
    <t>Fame</t>
  </si>
  <si>
    <t>Herc</t>
  </si>
  <si>
    <t>Fiori</t>
  </si>
  <si>
    <t>Blukit</t>
  </si>
  <si>
    <t>FRG</t>
  </si>
  <si>
    <t>Forceline</t>
  </si>
  <si>
    <t xml:space="preserve">Mectronic </t>
  </si>
  <si>
    <t>Contel</t>
  </si>
  <si>
    <t>Manplex</t>
  </si>
  <si>
    <t>Lorenzetti</t>
  </si>
  <si>
    <t>Lumimbras</t>
  </si>
  <si>
    <t>Condor</t>
  </si>
  <si>
    <t>Golden</t>
  </si>
  <si>
    <t>Show</t>
  </si>
  <si>
    <t>Eccofer</t>
  </si>
  <si>
    <t>Mister</t>
  </si>
  <si>
    <t>Hobi</t>
  </si>
  <si>
    <t>Votoran</t>
  </si>
  <si>
    <t>Formigres</t>
  </si>
  <si>
    <t>Pinos</t>
  </si>
  <si>
    <t>Britabal</t>
  </si>
  <si>
    <t>Sobrano</t>
  </si>
  <si>
    <t>Pinheiro</t>
  </si>
  <si>
    <t>Eucatrac</t>
  </si>
  <si>
    <t>Isdralit</t>
  </si>
  <si>
    <t>Arauco</t>
  </si>
  <si>
    <t>Disma</t>
  </si>
  <si>
    <t>Qualitronix</t>
  </si>
  <si>
    <t>Possamai CPI - 010</t>
  </si>
  <si>
    <t>Possamai SCI - 2000</t>
  </si>
  <si>
    <t>VIGÊNCIA DA ATA:  19/09/2014 até 18/09/2015</t>
  </si>
  <si>
    <t>CHAVES DIVERSAS, JOGO CHAVE TORX T-10 A T50, Chave perfil torx com cabo, fabricado em aço vanádio, niquelado e cromado, com ponta oxidada. Cabo em polipropileno azul. Tamanhos (1 unidade de cada): T6, T7, T8, T10, T15.</t>
  </si>
  <si>
    <t>Qtda da Movelera</t>
  </si>
  <si>
    <t>Qtda da DA</t>
  </si>
  <si>
    <t xml:space="preserve"> AF/OS nº  1503/2014 Qtde. DT - SIGMA</t>
  </si>
  <si>
    <t xml:space="preserve"> AF/OS nº  1499/2014 Qtde. DT CIOTTA</t>
  </si>
  <si>
    <t xml:space="preserve"> AF/OS nº  1504/2014 Qtde. DT JP </t>
  </si>
  <si>
    <t xml:space="preserve"> AF/OS nº  1520/2014 Qtde. DT Márcio</t>
  </si>
  <si>
    <t>AF 1527/2014  Moveleira - SIGMA</t>
  </si>
  <si>
    <t>AF 1528/2014  Moveleira - CIOTTA</t>
  </si>
  <si>
    <t>AF 1540/2014  Moveleira - JP Equioamentos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</si>
</sst>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quot;R$&quot;\ * #,##0.00_-;\-&quot;R$&quot;\ * #,##0.00_-;_-&quot;R$&quot;\ * &quot;-&quot;??_-;_-@_-"/>
    <numFmt numFmtId="164" formatCode="_(* #,##0.00_);_(* \(#,##0.00\);_(* &quot;-&quot;??_);_(@_)"/>
    <numFmt numFmtId="165" formatCode="_(* #,##0.00_);_(* \(#,##0.00\);_(* \-??_);_(@_)"/>
    <numFmt numFmtId="166" formatCode="#,##0;[Red]#,##0"/>
    <numFmt numFmtId="167" formatCode="_-* #,##0.00\ &quot;€&quot;_-;\-* #,##0.00\ &quot;€&quot;_-;_-* &quot;-&quot;??\ &quot;€&quot;_-;_-@_-"/>
  </numFmts>
  <fonts count="14" x14ac:knownFonts="1">
    <font>
      <sz val="10"/>
      <name val="Arial"/>
    </font>
    <font>
      <sz val="10"/>
      <name val="Arial"/>
      <family val="2"/>
    </font>
    <font>
      <b/>
      <sz val="18"/>
      <color indexed="56"/>
      <name val="Cambria"/>
      <family val="2"/>
    </font>
    <font>
      <sz val="11"/>
      <name val="Calibri"/>
      <family val="2"/>
      <scheme val="minor"/>
    </font>
    <font>
      <b/>
      <sz val="11"/>
      <name val="Calibri"/>
      <family val="2"/>
      <scheme val="minor"/>
    </font>
    <font>
      <b/>
      <sz val="12"/>
      <color theme="1"/>
      <name val="Calibri"/>
      <family val="2"/>
      <scheme val="minor"/>
    </font>
    <font>
      <b/>
      <sz val="12"/>
      <name val="Calibri"/>
      <family val="2"/>
      <scheme val="minor"/>
    </font>
    <font>
      <b/>
      <sz val="16"/>
      <color theme="1" tint="0.499984740745262"/>
      <name val="Calibri"/>
      <family val="2"/>
      <scheme val="minor"/>
    </font>
    <font>
      <b/>
      <sz val="11"/>
      <color theme="1" tint="0.499984740745262"/>
      <name val="Calibri"/>
      <family val="2"/>
      <scheme val="minor"/>
    </font>
    <font>
      <sz val="11"/>
      <color theme="1" tint="0.499984740745262"/>
      <name val="Calibri"/>
      <family val="2"/>
      <scheme val="minor"/>
    </font>
    <font>
      <b/>
      <sz val="12"/>
      <color theme="1" tint="0.499984740745262"/>
      <name val="Calibri"/>
      <family val="2"/>
      <scheme val="minor"/>
    </font>
    <font>
      <b/>
      <sz val="12"/>
      <color rgb="FFFF0000"/>
      <name val="Calibri"/>
      <family val="2"/>
      <scheme val="minor"/>
    </font>
    <font>
      <sz val="11"/>
      <color rgb="FFFF0000"/>
      <name val="Calibri"/>
      <family val="2"/>
      <scheme val="minor"/>
    </font>
    <font>
      <b/>
      <sz val="11"/>
      <color rgb="FFFF0000"/>
      <name val="Calibri"/>
      <family val="2"/>
      <scheme val="minor"/>
    </font>
  </fonts>
  <fills count="12">
    <fill>
      <patternFill patternType="none"/>
    </fill>
    <fill>
      <patternFill patternType="gray125"/>
    </fill>
    <fill>
      <patternFill patternType="solid">
        <fgColor indexed="41"/>
        <bgColor indexed="64"/>
      </patternFill>
    </fill>
    <fill>
      <patternFill patternType="solid">
        <fgColor indexed="10"/>
        <bgColor indexed="10"/>
      </patternFill>
    </fill>
    <fill>
      <patternFill patternType="solid">
        <fgColor indexed="9"/>
        <bgColor indexed="26"/>
      </patternFill>
    </fill>
    <fill>
      <patternFill patternType="solid">
        <fgColor indexed="11"/>
        <bgColor indexed="64"/>
      </patternFill>
    </fill>
    <fill>
      <patternFill patternType="solid">
        <fgColor indexed="13"/>
        <bgColor indexed="26"/>
      </patternFill>
    </fill>
    <fill>
      <patternFill patternType="solid">
        <fgColor indexed="53"/>
        <bgColor indexed="64"/>
      </patternFill>
    </fill>
    <fill>
      <patternFill patternType="solid">
        <fgColor rgb="FFFFFF00"/>
        <bgColor indexed="64"/>
      </patternFill>
    </fill>
    <fill>
      <patternFill patternType="solid">
        <fgColor theme="6" tint="0.39997558519241921"/>
        <bgColor indexed="64"/>
      </patternFill>
    </fill>
    <fill>
      <patternFill patternType="solid">
        <fgColor theme="3" tint="0.59999389629810485"/>
        <bgColor indexed="64"/>
      </patternFill>
    </fill>
    <fill>
      <patternFill patternType="solid">
        <fgColor theme="7" tint="0.39997558519241921"/>
        <bgColor indexed="26"/>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6">
    <xf numFmtId="0" fontId="0" fillId="0" borderId="0"/>
    <xf numFmtId="0" fontId="1" fillId="0" borderId="0"/>
    <xf numFmtId="164" fontId="1" fillId="0" borderId="0" applyFill="0" applyBorder="0" applyAlignment="0" applyProtection="0"/>
    <xf numFmtId="165" fontId="1" fillId="0" borderId="0" applyFill="0" applyBorder="0" applyAlignment="0" applyProtection="0"/>
    <xf numFmtId="0" fontId="2" fillId="0" borderId="0" applyNumberFormat="0" applyFill="0" applyBorder="0" applyAlignment="0" applyProtection="0"/>
    <xf numFmtId="167" fontId="1" fillId="0" borderId="0" applyFont="0" applyFill="0" applyBorder="0" applyAlignment="0" applyProtection="0"/>
  </cellStyleXfs>
  <cellXfs count="79">
    <xf numFmtId="0" fontId="0" fillId="0" borderId="0" xfId="0"/>
    <xf numFmtId="0" fontId="3" fillId="0" borderId="0" xfId="1" applyFont="1" applyFill="1" applyAlignment="1">
      <alignment vertical="center"/>
    </xf>
    <xf numFmtId="0" fontId="3" fillId="0" borderId="0" xfId="1" applyFont="1" applyFill="1" applyAlignment="1">
      <alignment horizontal="center" vertical="center" wrapText="1"/>
    </xf>
    <xf numFmtId="0" fontId="4" fillId="0" borderId="0" xfId="1" applyFont="1" applyFill="1" applyAlignment="1">
      <alignment horizontal="center" vertical="center" wrapText="1"/>
    </xf>
    <xf numFmtId="4" fontId="4" fillId="0" borderId="0" xfId="1" applyNumberFormat="1" applyFont="1" applyFill="1" applyAlignment="1">
      <alignment horizontal="center" vertical="center"/>
    </xf>
    <xf numFmtId="0" fontId="4" fillId="0" borderId="0" xfId="1" applyFont="1" applyFill="1" applyAlignment="1">
      <alignment horizontal="center" vertical="center"/>
    </xf>
    <xf numFmtId="166" fontId="4" fillId="0" borderId="0" xfId="0" applyNumberFormat="1" applyFont="1" applyFill="1" applyAlignment="1">
      <alignment horizontal="center" vertical="center" wrapText="1"/>
    </xf>
    <xf numFmtId="0" fontId="3" fillId="0" borderId="0" xfId="1" applyFont="1" applyFill="1" applyAlignment="1">
      <alignment horizontal="center" vertical="center"/>
    </xf>
    <xf numFmtId="0" fontId="3" fillId="0" borderId="1" xfId="0" applyFont="1" applyFill="1" applyBorder="1" applyAlignment="1">
      <alignment horizontal="center" vertical="center" wrapText="1"/>
    </xf>
    <xf numFmtId="0" fontId="4" fillId="0" borderId="0" xfId="1" applyFont="1" applyFill="1" applyAlignment="1">
      <alignment horizontal="left" vertical="center"/>
    </xf>
    <xf numFmtId="0" fontId="3" fillId="0" borderId="1" xfId="1" applyFont="1" applyFill="1" applyBorder="1" applyAlignment="1">
      <alignment horizontal="center" vertical="center"/>
    </xf>
    <xf numFmtId="0" fontId="4" fillId="0" borderId="1" xfId="1" applyNumberFormat="1" applyFont="1" applyFill="1" applyBorder="1" applyAlignment="1">
      <alignment horizontal="center" vertical="center"/>
    </xf>
    <xf numFmtId="44" fontId="3" fillId="0" borderId="1" xfId="1" applyNumberFormat="1" applyFont="1" applyFill="1" applyBorder="1" applyAlignment="1">
      <alignment vertical="center"/>
    </xf>
    <xf numFmtId="44" fontId="3" fillId="0" borderId="0" xfId="1" applyNumberFormat="1" applyFont="1" applyFill="1" applyAlignment="1">
      <alignment vertical="center"/>
    </xf>
    <xf numFmtId="0" fontId="4" fillId="0" borderId="0" xfId="1" applyNumberFormat="1" applyFont="1" applyFill="1" applyAlignment="1">
      <alignment horizontal="center" vertical="center"/>
    </xf>
    <xf numFmtId="0" fontId="4" fillId="2" borderId="1" xfId="1" applyFont="1" applyFill="1" applyBorder="1" applyAlignment="1" applyProtection="1">
      <alignment horizontal="center" vertical="center"/>
      <protection locked="0"/>
    </xf>
    <xf numFmtId="0" fontId="4"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1" applyFont="1" applyFill="1" applyBorder="1" applyAlignment="1" applyProtection="1">
      <alignment horizontal="center" vertical="center" wrapText="1"/>
      <protection locked="0"/>
    </xf>
    <xf numFmtId="0" fontId="4" fillId="2" borderId="1" xfId="1" applyFont="1" applyFill="1" applyBorder="1" applyAlignment="1">
      <alignment horizontal="center" vertical="center" wrapText="1"/>
    </xf>
    <xf numFmtId="44" fontId="4" fillId="2" borderId="1" xfId="3" applyNumberFormat="1" applyFont="1" applyFill="1" applyBorder="1" applyAlignment="1" applyProtection="1">
      <alignment horizontal="center" vertical="center" wrapText="1"/>
    </xf>
    <xf numFmtId="0" fontId="4" fillId="2" borderId="1" xfId="1" applyFont="1" applyFill="1" applyBorder="1" applyAlignment="1" applyProtection="1">
      <alignment horizontal="center" vertical="center" wrapText="1"/>
    </xf>
    <xf numFmtId="166" fontId="4" fillId="2" borderId="1" xfId="1" applyNumberFormat="1" applyFont="1" applyFill="1" applyBorder="1" applyAlignment="1">
      <alignment horizontal="center" vertical="center" wrapText="1"/>
    </xf>
    <xf numFmtId="0" fontId="4" fillId="2" borderId="1" xfId="1" applyNumberFormat="1" applyFont="1" applyFill="1" applyBorder="1" applyAlignment="1" applyProtection="1">
      <alignment horizontal="center" vertical="center" wrapText="1"/>
      <protection locked="0"/>
    </xf>
    <xf numFmtId="166" fontId="4" fillId="5" borderId="1" xfId="0" applyNumberFormat="1" applyFont="1" applyFill="1" applyBorder="1" applyAlignment="1">
      <alignment horizontal="center" vertical="center" wrapText="1"/>
    </xf>
    <xf numFmtId="3" fontId="4" fillId="3" borderId="1" xfId="1" applyNumberFormat="1" applyFont="1" applyFill="1" applyBorder="1" applyAlignment="1" applyProtection="1">
      <alignment horizontal="center" vertical="center"/>
      <protection locked="0"/>
    </xf>
    <xf numFmtId="3" fontId="3" fillId="4" borderId="1" xfId="1" applyNumberFormat="1" applyFont="1" applyFill="1" applyBorder="1" applyAlignment="1" applyProtection="1">
      <alignment horizontal="center" vertical="center"/>
      <protection locked="0"/>
    </xf>
    <xf numFmtId="0" fontId="3" fillId="0" borderId="0" xfId="1" applyFont="1" applyAlignment="1">
      <alignment vertical="center"/>
    </xf>
    <xf numFmtId="0" fontId="3" fillId="0" borderId="0" xfId="1" applyFont="1" applyFill="1" applyAlignment="1" applyProtection="1">
      <alignment vertical="center"/>
      <protection locked="0"/>
    </xf>
    <xf numFmtId="3" fontId="3" fillId="0" borderId="0" xfId="1" applyNumberFormat="1" applyFont="1" applyAlignment="1" applyProtection="1">
      <alignment vertical="center"/>
      <protection locked="0"/>
    </xf>
    <xf numFmtId="0" fontId="3" fillId="0" borderId="0" xfId="1" applyFont="1" applyAlignment="1" applyProtection="1">
      <alignment vertical="center"/>
      <protection locked="0"/>
    </xf>
    <xf numFmtId="0" fontId="3" fillId="0" borderId="0" xfId="1" applyFont="1" applyBorder="1" applyAlignment="1">
      <alignment vertical="center"/>
    </xf>
    <xf numFmtId="0" fontId="3" fillId="0" borderId="0" xfId="0" applyFont="1" applyAlignment="1">
      <alignment vertical="center"/>
    </xf>
    <xf numFmtId="0" fontId="4" fillId="0" borderId="1" xfId="1" applyFont="1" applyFill="1" applyBorder="1" applyAlignment="1">
      <alignment horizontal="center" vertical="center" wrapText="1"/>
    </xf>
    <xf numFmtId="0" fontId="3" fillId="0" borderId="1" xfId="1" applyFont="1" applyFill="1" applyBorder="1" applyAlignment="1">
      <alignment horizontal="center" vertical="center" wrapText="1"/>
    </xf>
    <xf numFmtId="0" fontId="5" fillId="8" borderId="1" xfId="0" applyFont="1" applyFill="1" applyBorder="1" applyAlignment="1">
      <alignment horizontal="center" vertical="center" wrapText="1"/>
    </xf>
    <xf numFmtId="0" fontId="3" fillId="0" borderId="1" xfId="1" applyFont="1" applyFill="1" applyBorder="1" applyAlignment="1">
      <alignment horizontal="justify" vertical="center" wrapText="1"/>
    </xf>
    <xf numFmtId="0" fontId="7" fillId="0" borderId="1" xfId="1" applyFont="1" applyFill="1" applyBorder="1" applyAlignment="1">
      <alignment horizontal="center" vertical="center" wrapText="1"/>
    </xf>
    <xf numFmtId="0" fontId="8" fillId="0" borderId="1" xfId="1" applyFont="1" applyFill="1" applyBorder="1" applyAlignment="1">
      <alignment horizontal="center" vertical="center" wrapText="1"/>
    </xf>
    <xf numFmtId="0" fontId="8" fillId="0" borderId="1" xfId="1" applyNumberFormat="1" applyFont="1" applyFill="1" applyBorder="1" applyAlignment="1">
      <alignment horizontal="center" vertical="center"/>
    </xf>
    <xf numFmtId="0" fontId="9" fillId="0" borderId="1" xfId="1" applyFont="1" applyFill="1" applyBorder="1" applyAlignment="1">
      <alignment horizontal="justify" vertical="center" wrapText="1"/>
    </xf>
    <xf numFmtId="0" fontId="9" fillId="0" borderId="1" xfId="1" applyFont="1" applyFill="1" applyBorder="1" applyAlignment="1">
      <alignment horizontal="center" vertical="center"/>
    </xf>
    <xf numFmtId="0" fontId="9" fillId="0" borderId="1" xfId="0" applyFont="1" applyFill="1" applyBorder="1" applyAlignment="1">
      <alignment horizontal="center" vertical="center" wrapText="1"/>
    </xf>
    <xf numFmtId="44" fontId="9" fillId="0" borderId="1" xfId="1" applyNumberFormat="1" applyFont="1" applyFill="1" applyBorder="1" applyAlignment="1">
      <alignment vertical="center"/>
    </xf>
    <xf numFmtId="0" fontId="10" fillId="8" borderId="1" xfId="0" applyFont="1" applyFill="1" applyBorder="1" applyAlignment="1">
      <alignment horizontal="center" vertical="center" wrapText="1"/>
    </xf>
    <xf numFmtId="166" fontId="8" fillId="5" borderId="1" xfId="0" applyNumberFormat="1" applyFont="1" applyFill="1" applyBorder="1" applyAlignment="1">
      <alignment horizontal="center" vertical="center" wrapText="1"/>
    </xf>
    <xf numFmtId="3" fontId="8" fillId="3" borderId="1" xfId="1" applyNumberFormat="1" applyFont="1" applyFill="1" applyBorder="1" applyAlignment="1" applyProtection="1">
      <alignment horizontal="center" vertical="center"/>
      <protection locked="0"/>
    </xf>
    <xf numFmtId="0" fontId="11" fillId="8" borderId="1" xfId="0" applyFont="1" applyFill="1" applyBorder="1" applyAlignment="1">
      <alignment horizontal="center" vertical="center" wrapText="1"/>
    </xf>
    <xf numFmtId="44" fontId="4" fillId="9" borderId="1" xfId="3" applyNumberFormat="1" applyFont="1" applyFill="1" applyBorder="1" applyAlignment="1" applyProtection="1">
      <alignment horizontal="center" vertical="center" wrapText="1"/>
    </xf>
    <xf numFmtId="0" fontId="4" fillId="9" borderId="1" xfId="1" applyNumberFormat="1" applyFont="1" applyFill="1" applyBorder="1" applyAlignment="1">
      <alignment horizontal="center" vertical="center"/>
    </xf>
    <xf numFmtId="0" fontId="8" fillId="9" borderId="1" xfId="1" applyNumberFormat="1" applyFont="1" applyFill="1" applyBorder="1" applyAlignment="1">
      <alignment horizontal="center" vertical="center"/>
    </xf>
    <xf numFmtId="44" fontId="4" fillId="10" borderId="1" xfId="3" applyNumberFormat="1" applyFont="1" applyFill="1" applyBorder="1" applyAlignment="1" applyProtection="1">
      <alignment horizontal="center" vertical="center" wrapText="1"/>
    </xf>
    <xf numFmtId="0" fontId="4" fillId="10" borderId="1" xfId="1" applyNumberFormat="1" applyFont="1" applyFill="1" applyBorder="1" applyAlignment="1">
      <alignment horizontal="center" vertical="center"/>
    </xf>
    <xf numFmtId="0" fontId="8" fillId="10" borderId="1" xfId="1" applyNumberFormat="1" applyFont="1" applyFill="1" applyBorder="1" applyAlignment="1">
      <alignment horizontal="center" vertical="center"/>
    </xf>
    <xf numFmtId="0" fontId="13" fillId="0" borderId="1" xfId="1" applyNumberFormat="1" applyFont="1" applyFill="1" applyBorder="1" applyAlignment="1">
      <alignment horizontal="center" vertical="center"/>
    </xf>
    <xf numFmtId="0" fontId="12" fillId="0" borderId="1" xfId="1" applyFont="1" applyFill="1" applyBorder="1" applyAlignment="1">
      <alignment horizontal="justify" vertical="center" wrapText="1"/>
    </xf>
    <xf numFmtId="0" fontId="12" fillId="0" borderId="1" xfId="1" applyFont="1" applyFill="1" applyBorder="1" applyAlignment="1">
      <alignment horizontal="center" vertical="center"/>
    </xf>
    <xf numFmtId="0" fontId="12" fillId="0" borderId="1" xfId="0" applyFont="1" applyFill="1" applyBorder="1" applyAlignment="1">
      <alignment horizontal="center" vertical="center" wrapText="1"/>
    </xf>
    <xf numFmtId="44" fontId="12" fillId="0" borderId="1" xfId="1" applyNumberFormat="1" applyFont="1" applyFill="1" applyBorder="1" applyAlignment="1">
      <alignment vertical="center"/>
    </xf>
    <xf numFmtId="0" fontId="13" fillId="9" borderId="1" xfId="1" applyNumberFormat="1" applyFont="1" applyFill="1" applyBorder="1" applyAlignment="1">
      <alignment horizontal="center" vertical="center"/>
    </xf>
    <xf numFmtId="0" fontId="13" fillId="0" borderId="1" xfId="1" applyFont="1" applyFill="1" applyBorder="1" applyAlignment="1">
      <alignment horizontal="center" vertical="center" wrapText="1"/>
    </xf>
    <xf numFmtId="0" fontId="13" fillId="10" borderId="1" xfId="1" applyNumberFormat="1" applyFont="1" applyFill="1" applyBorder="1" applyAlignment="1">
      <alignment horizontal="center" vertical="center"/>
    </xf>
    <xf numFmtId="0" fontId="6" fillId="8" borderId="1" xfId="0" applyFont="1" applyFill="1" applyBorder="1" applyAlignment="1">
      <alignment horizontal="center" vertical="center" wrapText="1"/>
    </xf>
    <xf numFmtId="44" fontId="3" fillId="0" borderId="0" xfId="1" applyNumberFormat="1" applyFont="1" applyBorder="1" applyAlignment="1">
      <alignment vertical="center"/>
    </xf>
    <xf numFmtId="0" fontId="3" fillId="4" borderId="1" xfId="1" applyNumberFormat="1" applyFont="1" applyFill="1" applyBorder="1" applyAlignment="1" applyProtection="1">
      <alignment horizontal="center" vertical="center"/>
      <protection locked="0"/>
    </xf>
    <xf numFmtId="14" fontId="4" fillId="2" borderId="1" xfId="1" applyNumberFormat="1" applyFont="1" applyFill="1" applyBorder="1" applyAlignment="1" applyProtection="1">
      <alignment horizontal="center" vertical="center" wrapText="1"/>
      <protection locked="0"/>
    </xf>
    <xf numFmtId="0" fontId="4" fillId="0" borderId="5" xfId="1" applyFont="1" applyFill="1" applyBorder="1" applyAlignment="1">
      <alignment horizontal="center" vertical="center" wrapText="1"/>
    </xf>
    <xf numFmtId="0" fontId="4" fillId="0" borderId="6" xfId="1" applyFont="1" applyFill="1" applyBorder="1" applyAlignment="1">
      <alignment horizontal="center" vertical="center" wrapText="1"/>
    </xf>
    <xf numFmtId="0" fontId="4" fillId="0" borderId="7" xfId="1" applyFont="1" applyFill="1" applyBorder="1" applyAlignment="1">
      <alignment horizontal="center" vertical="center" wrapText="1"/>
    </xf>
    <xf numFmtId="0" fontId="6" fillId="0" borderId="5" xfId="1" applyFont="1" applyFill="1" applyBorder="1" applyAlignment="1">
      <alignment horizontal="center" vertical="center" wrapText="1"/>
    </xf>
    <xf numFmtId="0" fontId="6" fillId="0" borderId="6" xfId="1" applyFont="1" applyFill="1" applyBorder="1" applyAlignment="1">
      <alignment horizontal="center" vertical="center" wrapText="1"/>
    </xf>
    <xf numFmtId="0" fontId="6" fillId="0" borderId="7" xfId="1" applyFont="1" applyFill="1" applyBorder="1" applyAlignment="1">
      <alignment horizontal="center" vertical="center" wrapText="1"/>
    </xf>
    <xf numFmtId="3" fontId="4" fillId="6" borderId="1" xfId="1" applyNumberFormat="1" applyFont="1" applyFill="1" applyBorder="1" applyAlignment="1" applyProtection="1">
      <alignment horizontal="center" vertical="center" wrapText="1"/>
      <protection locked="0"/>
    </xf>
    <xf numFmtId="0" fontId="4" fillId="7" borderId="1" xfId="0" applyNumberFormat="1" applyFont="1" applyFill="1" applyBorder="1" applyAlignment="1">
      <alignment horizontal="left" vertical="center" wrapText="1"/>
    </xf>
    <xf numFmtId="3" fontId="4" fillId="11" borderId="1" xfId="1" applyNumberFormat="1" applyFont="1" applyFill="1" applyBorder="1" applyAlignment="1" applyProtection="1">
      <alignment horizontal="center" vertical="center" wrapText="1"/>
      <protection locked="0"/>
    </xf>
    <xf numFmtId="0" fontId="4" fillId="7" borderId="2" xfId="0" applyNumberFormat="1" applyFont="1" applyFill="1" applyBorder="1" applyAlignment="1">
      <alignment horizontal="center" vertical="center" wrapText="1"/>
    </xf>
    <xf numFmtId="0" fontId="4" fillId="7" borderId="3" xfId="0" applyNumberFormat="1" applyFont="1" applyFill="1" applyBorder="1" applyAlignment="1">
      <alignment horizontal="center" vertical="center" wrapText="1"/>
    </xf>
    <xf numFmtId="0" fontId="4" fillId="7" borderId="4" xfId="0" applyNumberFormat="1" applyFont="1" applyFill="1" applyBorder="1" applyAlignment="1">
      <alignment horizontal="center" vertical="center" wrapText="1"/>
    </xf>
    <xf numFmtId="0" fontId="4" fillId="7" borderId="1" xfId="0" applyNumberFormat="1" applyFont="1" applyFill="1" applyBorder="1" applyAlignment="1">
      <alignment horizontal="center" vertical="center" wrapText="1"/>
    </xf>
  </cellXfs>
  <cellStyles count="6">
    <cellStyle name="Moeda 2" xfId="5"/>
    <cellStyle name="Normal" xfId="0" builtinId="0"/>
    <cellStyle name="Normal 2" xfId="1"/>
    <cellStyle name="Separador de milhares 2" xfId="2"/>
    <cellStyle name="Separador de milhares 3" xfId="3"/>
    <cellStyle name="Título 5" xfId="4"/>
  </cellStyles>
  <dxfs count="3">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156"/>
  <sheetViews>
    <sheetView showGridLines="0" tabSelected="1" topLeftCell="E1" zoomScale="80" zoomScaleNormal="80" workbookViewId="0">
      <selection activeCell="T1" sqref="T1:T2"/>
    </sheetView>
  </sheetViews>
  <sheetFormatPr defaultColWidth="9.7109375" defaultRowHeight="15" x14ac:dyDescent="0.2"/>
  <cols>
    <col min="1" max="1" width="19.28515625" style="2" customWidth="1"/>
    <col min="2" max="2" width="12.7109375" style="3" customWidth="1"/>
    <col min="3" max="3" width="8.42578125" style="14" bestFit="1" customWidth="1"/>
    <col min="4" max="4" width="60.140625" style="9" customWidth="1"/>
    <col min="5" max="5" width="20.42578125" style="5" customWidth="1"/>
    <col min="6" max="6" width="13" style="5" customWidth="1"/>
    <col min="7" max="7" width="14.7109375" style="4" customWidth="1"/>
    <col min="8" max="8" width="11.140625" style="7" customWidth="1"/>
    <col min="9" max="9" width="8.7109375" style="7" customWidth="1"/>
    <col min="10" max="12" width="12.7109375" style="13" customWidth="1"/>
    <col min="13" max="13" width="9.42578125" style="28" customWidth="1"/>
    <col min="14" max="14" width="13.28515625" style="6" customWidth="1"/>
    <col min="15" max="15" width="12.5703125" style="29" customWidth="1"/>
    <col min="16" max="16" width="11.7109375" style="30" customWidth="1"/>
    <col min="17" max="18" width="12.42578125" style="30" customWidth="1"/>
    <col min="19" max="19" width="11.28515625" style="30" customWidth="1"/>
    <col min="20" max="20" width="12.7109375" style="31" customWidth="1"/>
    <col min="21" max="21" width="11.42578125" style="31" customWidth="1"/>
    <col min="22" max="22" width="11.85546875" style="27" customWidth="1"/>
    <col min="23" max="24" width="10.5703125" style="27" bestFit="1" customWidth="1"/>
    <col min="25" max="25" width="10.5703125" style="32" bestFit="1" customWidth="1"/>
    <col min="26" max="27" width="10.5703125" style="27" bestFit="1" customWidth="1"/>
    <col min="28" max="16384" width="9.7109375" style="27"/>
  </cols>
  <sheetData>
    <row r="1" spans="1:27" ht="33" customHeight="1" x14ac:dyDescent="0.2">
      <c r="A1" s="75" t="s">
        <v>139</v>
      </c>
      <c r="B1" s="76"/>
      <c r="C1" s="77"/>
      <c r="D1" s="75" t="s">
        <v>140</v>
      </c>
      <c r="E1" s="76"/>
      <c r="F1" s="76"/>
      <c r="G1" s="76"/>
      <c r="H1" s="76"/>
      <c r="I1" s="77"/>
      <c r="J1" s="78" t="s">
        <v>240</v>
      </c>
      <c r="K1" s="78"/>
      <c r="L1" s="78"/>
      <c r="M1" s="78"/>
      <c r="N1" s="78"/>
      <c r="O1" s="78"/>
      <c r="P1" s="72" t="s">
        <v>245</v>
      </c>
      <c r="Q1" s="72" t="s">
        <v>244</v>
      </c>
      <c r="R1" s="72" t="s">
        <v>246</v>
      </c>
      <c r="S1" s="72" t="s">
        <v>247</v>
      </c>
      <c r="T1" s="74" t="s">
        <v>248</v>
      </c>
      <c r="U1" s="74" t="s">
        <v>249</v>
      </c>
      <c r="V1" s="74" t="s">
        <v>250</v>
      </c>
      <c r="W1" s="72" t="s">
        <v>12</v>
      </c>
      <c r="X1" s="72" t="s">
        <v>12</v>
      </c>
      <c r="Y1" s="72" t="s">
        <v>12</v>
      </c>
      <c r="Z1" s="72" t="s">
        <v>12</v>
      </c>
      <c r="AA1" s="72" t="s">
        <v>12</v>
      </c>
    </row>
    <row r="2" spans="1:27" ht="25.5" customHeight="1" x14ac:dyDescent="0.2">
      <c r="A2" s="73" t="s">
        <v>17</v>
      </c>
      <c r="B2" s="73"/>
      <c r="C2" s="73"/>
      <c r="D2" s="73"/>
      <c r="E2" s="73"/>
      <c r="F2" s="73"/>
      <c r="G2" s="73"/>
      <c r="H2" s="73"/>
      <c r="I2" s="73"/>
      <c r="J2" s="73"/>
      <c r="K2" s="73"/>
      <c r="L2" s="73"/>
      <c r="M2" s="73"/>
      <c r="N2" s="73"/>
      <c r="O2" s="73"/>
      <c r="P2" s="72"/>
      <c r="Q2" s="72"/>
      <c r="R2" s="72"/>
      <c r="S2" s="72"/>
      <c r="T2" s="74"/>
      <c r="U2" s="74"/>
      <c r="V2" s="74"/>
      <c r="W2" s="72"/>
      <c r="X2" s="72"/>
      <c r="Y2" s="72"/>
      <c r="Z2" s="72"/>
      <c r="AA2" s="72"/>
    </row>
    <row r="3" spans="1:27" s="1" customFormat="1" ht="45" x14ac:dyDescent="0.2">
      <c r="A3" s="15" t="s">
        <v>3</v>
      </c>
      <c r="B3" s="15" t="s">
        <v>1</v>
      </c>
      <c r="C3" s="16" t="s">
        <v>5</v>
      </c>
      <c r="D3" s="17" t="s">
        <v>7</v>
      </c>
      <c r="E3" s="17" t="s">
        <v>13</v>
      </c>
      <c r="F3" s="17" t="s">
        <v>141</v>
      </c>
      <c r="G3" s="17" t="s">
        <v>8</v>
      </c>
      <c r="H3" s="18" t="s">
        <v>4</v>
      </c>
      <c r="I3" s="19" t="s">
        <v>10</v>
      </c>
      <c r="J3" s="20" t="s">
        <v>6</v>
      </c>
      <c r="K3" s="48" t="s">
        <v>242</v>
      </c>
      <c r="L3" s="51" t="s">
        <v>243</v>
      </c>
      <c r="M3" s="21" t="s">
        <v>11</v>
      </c>
      <c r="N3" s="22" t="s">
        <v>0</v>
      </c>
      <c r="O3" s="18" t="s">
        <v>9</v>
      </c>
      <c r="P3" s="65">
        <v>41935</v>
      </c>
      <c r="Q3" s="65">
        <v>41935</v>
      </c>
      <c r="R3" s="65">
        <v>41935</v>
      </c>
      <c r="S3" s="65">
        <v>41935</v>
      </c>
      <c r="T3" s="65">
        <v>41943</v>
      </c>
      <c r="U3" s="65">
        <v>41943</v>
      </c>
      <c r="V3" s="65">
        <v>41943</v>
      </c>
      <c r="W3" s="23" t="s">
        <v>2</v>
      </c>
      <c r="X3" s="23" t="s">
        <v>2</v>
      </c>
      <c r="Y3" s="23" t="s">
        <v>2</v>
      </c>
      <c r="Z3" s="23" t="s">
        <v>2</v>
      </c>
      <c r="AA3" s="23" t="s">
        <v>2</v>
      </c>
    </row>
    <row r="4" spans="1:27" ht="62.25" customHeight="1" x14ac:dyDescent="0.2">
      <c r="A4" s="69" t="s">
        <v>142</v>
      </c>
      <c r="B4" s="33">
        <v>1</v>
      </c>
      <c r="C4" s="11">
        <v>1</v>
      </c>
      <c r="D4" s="36" t="s">
        <v>104</v>
      </c>
      <c r="E4" s="10" t="s">
        <v>18</v>
      </c>
      <c r="F4" s="10" t="s">
        <v>190</v>
      </c>
      <c r="G4" s="8" t="s">
        <v>16</v>
      </c>
      <c r="H4" s="8">
        <v>20</v>
      </c>
      <c r="I4" s="8">
        <v>20</v>
      </c>
      <c r="J4" s="12">
        <v>15.6</v>
      </c>
      <c r="K4" s="49"/>
      <c r="L4" s="52">
        <v>3</v>
      </c>
      <c r="M4" s="35">
        <v>3</v>
      </c>
      <c r="N4" s="24">
        <f t="shared" ref="N4:N69" si="0">M4-(SUM(P4:AA4))</f>
        <v>0</v>
      </c>
      <c r="O4" s="25" t="str">
        <f t="shared" ref="O4:O69" si="1">IF(N4&lt;0,"ATENÇÃO","OK")</f>
        <v>OK</v>
      </c>
      <c r="P4" s="26">
        <v>0</v>
      </c>
      <c r="Q4" s="26">
        <v>3</v>
      </c>
      <c r="R4" s="26">
        <v>0</v>
      </c>
      <c r="S4" s="26">
        <v>0</v>
      </c>
      <c r="T4" s="64"/>
      <c r="U4" s="64">
        <v>0</v>
      </c>
      <c r="V4" s="64">
        <v>0</v>
      </c>
      <c r="W4" s="26">
        <v>0</v>
      </c>
      <c r="X4" s="26">
        <v>0</v>
      </c>
      <c r="Y4" s="26">
        <v>0</v>
      </c>
      <c r="Z4" s="26">
        <v>0</v>
      </c>
      <c r="AA4" s="26">
        <v>0</v>
      </c>
    </row>
    <row r="5" spans="1:27" ht="58.5" customHeight="1" x14ac:dyDescent="0.2">
      <c r="A5" s="70"/>
      <c r="B5" s="33">
        <v>1</v>
      </c>
      <c r="C5" s="11">
        <v>2</v>
      </c>
      <c r="D5" s="36" t="s">
        <v>105</v>
      </c>
      <c r="E5" s="10" t="s">
        <v>18</v>
      </c>
      <c r="F5" s="10" t="s">
        <v>190</v>
      </c>
      <c r="G5" s="8" t="s">
        <v>16</v>
      </c>
      <c r="H5" s="8">
        <v>20</v>
      </c>
      <c r="I5" s="8">
        <v>20</v>
      </c>
      <c r="J5" s="12">
        <v>24</v>
      </c>
      <c r="K5" s="49"/>
      <c r="L5" s="52">
        <v>3</v>
      </c>
      <c r="M5" s="35">
        <v>3</v>
      </c>
      <c r="N5" s="24">
        <f t="shared" si="0"/>
        <v>0</v>
      </c>
      <c r="O5" s="25" t="str">
        <f t="shared" si="1"/>
        <v>OK</v>
      </c>
      <c r="P5" s="26">
        <v>0</v>
      </c>
      <c r="Q5" s="26">
        <v>3</v>
      </c>
      <c r="R5" s="26"/>
      <c r="S5" s="26"/>
      <c r="T5" s="64"/>
      <c r="U5" s="64">
        <v>0</v>
      </c>
      <c r="V5" s="64"/>
      <c r="W5" s="26"/>
      <c r="X5" s="26"/>
      <c r="Y5" s="26"/>
      <c r="Z5" s="26"/>
      <c r="AA5" s="26"/>
    </row>
    <row r="6" spans="1:27" ht="25.5" customHeight="1" x14ac:dyDescent="0.2">
      <c r="A6" s="70"/>
      <c r="B6" s="33">
        <v>1</v>
      </c>
      <c r="C6" s="11">
        <v>3</v>
      </c>
      <c r="D6" s="36" t="s">
        <v>19</v>
      </c>
      <c r="E6" s="10" t="s">
        <v>18</v>
      </c>
      <c r="F6" s="10" t="s">
        <v>191</v>
      </c>
      <c r="G6" s="8" t="s">
        <v>16</v>
      </c>
      <c r="H6" s="8">
        <v>20</v>
      </c>
      <c r="I6" s="8">
        <v>20</v>
      </c>
      <c r="J6" s="12">
        <v>24</v>
      </c>
      <c r="K6" s="49"/>
      <c r="L6" s="52">
        <v>1</v>
      </c>
      <c r="M6" s="35">
        <v>1</v>
      </c>
      <c r="N6" s="24">
        <f t="shared" si="0"/>
        <v>0</v>
      </c>
      <c r="O6" s="25" t="str">
        <f t="shared" si="1"/>
        <v>OK</v>
      </c>
      <c r="P6" s="26">
        <v>0</v>
      </c>
      <c r="Q6" s="26">
        <v>1</v>
      </c>
      <c r="R6" s="26"/>
      <c r="S6" s="26"/>
      <c r="T6" s="64"/>
      <c r="U6" s="64">
        <v>0</v>
      </c>
      <c r="V6" s="64"/>
      <c r="W6" s="26"/>
      <c r="X6" s="26"/>
      <c r="Y6" s="26"/>
      <c r="Z6" s="26"/>
      <c r="AA6" s="26"/>
    </row>
    <row r="7" spans="1:27" ht="78" customHeight="1" x14ac:dyDescent="0.2">
      <c r="A7" s="70"/>
      <c r="B7" s="33">
        <v>1</v>
      </c>
      <c r="C7" s="11">
        <v>4</v>
      </c>
      <c r="D7" s="36" t="s">
        <v>106</v>
      </c>
      <c r="E7" s="10" t="s">
        <v>18</v>
      </c>
      <c r="F7" s="10" t="s">
        <v>191</v>
      </c>
      <c r="G7" s="8" t="s">
        <v>16</v>
      </c>
      <c r="H7" s="8">
        <v>20</v>
      </c>
      <c r="I7" s="8">
        <v>20</v>
      </c>
      <c r="J7" s="12">
        <v>31</v>
      </c>
      <c r="K7" s="49">
        <v>1</v>
      </c>
      <c r="L7" s="52"/>
      <c r="M7" s="35">
        <v>1</v>
      </c>
      <c r="N7" s="24">
        <f t="shared" si="0"/>
        <v>0</v>
      </c>
      <c r="O7" s="25" t="str">
        <f t="shared" si="1"/>
        <v>OK</v>
      </c>
      <c r="P7" s="26">
        <v>0</v>
      </c>
      <c r="Q7" s="26"/>
      <c r="R7" s="26"/>
      <c r="S7" s="26"/>
      <c r="T7" s="64">
        <v>1</v>
      </c>
      <c r="U7" s="64">
        <v>0</v>
      </c>
      <c r="V7" s="64"/>
      <c r="W7" s="26"/>
      <c r="X7" s="26"/>
      <c r="Y7" s="26"/>
      <c r="Z7" s="26"/>
      <c r="AA7" s="26"/>
    </row>
    <row r="8" spans="1:27" ht="33.75" customHeight="1" x14ac:dyDescent="0.2">
      <c r="A8" s="70"/>
      <c r="B8" s="33">
        <v>1</v>
      </c>
      <c r="C8" s="11">
        <v>5</v>
      </c>
      <c r="D8" s="36" t="s">
        <v>107</v>
      </c>
      <c r="E8" s="10" t="s">
        <v>18</v>
      </c>
      <c r="F8" s="10" t="s">
        <v>190</v>
      </c>
      <c r="G8" s="8" t="s">
        <v>16</v>
      </c>
      <c r="H8" s="8">
        <v>20</v>
      </c>
      <c r="I8" s="8">
        <v>20</v>
      </c>
      <c r="J8" s="12">
        <v>11</v>
      </c>
      <c r="K8" s="49"/>
      <c r="L8" s="52">
        <v>4</v>
      </c>
      <c r="M8" s="35">
        <v>4</v>
      </c>
      <c r="N8" s="24">
        <f t="shared" si="0"/>
        <v>0</v>
      </c>
      <c r="O8" s="25" t="str">
        <f t="shared" si="1"/>
        <v>OK</v>
      </c>
      <c r="P8" s="26"/>
      <c r="Q8" s="26">
        <v>4</v>
      </c>
      <c r="R8" s="26"/>
      <c r="S8" s="26"/>
      <c r="T8" s="64"/>
      <c r="U8" s="64">
        <v>0</v>
      </c>
      <c r="V8" s="64"/>
      <c r="W8" s="26"/>
      <c r="X8" s="26"/>
      <c r="Y8" s="26"/>
      <c r="Z8" s="26"/>
      <c r="AA8" s="26"/>
    </row>
    <row r="9" spans="1:27" ht="57.75" customHeight="1" x14ac:dyDescent="0.2">
      <c r="A9" s="70"/>
      <c r="B9" s="33">
        <v>1</v>
      </c>
      <c r="C9" s="11">
        <v>6</v>
      </c>
      <c r="D9" s="36" t="s">
        <v>20</v>
      </c>
      <c r="E9" s="10" t="s">
        <v>18</v>
      </c>
      <c r="F9" s="10" t="s">
        <v>190</v>
      </c>
      <c r="G9" s="8" t="s">
        <v>16</v>
      </c>
      <c r="H9" s="8">
        <v>20</v>
      </c>
      <c r="I9" s="8">
        <v>20</v>
      </c>
      <c r="J9" s="12">
        <v>10</v>
      </c>
      <c r="K9" s="49"/>
      <c r="L9" s="52">
        <v>10</v>
      </c>
      <c r="M9" s="35">
        <v>10</v>
      </c>
      <c r="N9" s="24">
        <f t="shared" si="0"/>
        <v>0</v>
      </c>
      <c r="O9" s="25" t="str">
        <f t="shared" si="1"/>
        <v>OK</v>
      </c>
      <c r="P9" s="26"/>
      <c r="Q9" s="26">
        <v>10</v>
      </c>
      <c r="R9" s="26"/>
      <c r="S9" s="26"/>
      <c r="T9" s="64"/>
      <c r="U9" s="64">
        <v>0</v>
      </c>
      <c r="V9" s="64"/>
      <c r="W9" s="26"/>
      <c r="X9" s="26"/>
      <c r="Y9" s="26"/>
      <c r="Z9" s="26"/>
      <c r="AA9" s="26"/>
    </row>
    <row r="10" spans="1:27" ht="25.5" customHeight="1" x14ac:dyDescent="0.2">
      <c r="A10" s="70"/>
      <c r="B10" s="33">
        <v>1</v>
      </c>
      <c r="C10" s="11">
        <v>7</v>
      </c>
      <c r="D10" s="36" t="s">
        <v>21</v>
      </c>
      <c r="E10" s="10" t="s">
        <v>18</v>
      </c>
      <c r="F10" s="10" t="s">
        <v>190</v>
      </c>
      <c r="G10" s="8" t="s">
        <v>16</v>
      </c>
      <c r="H10" s="8">
        <v>20</v>
      </c>
      <c r="I10" s="8">
        <v>20</v>
      </c>
      <c r="J10" s="12">
        <v>1.9</v>
      </c>
      <c r="K10" s="49"/>
      <c r="L10" s="52">
        <v>10</v>
      </c>
      <c r="M10" s="35">
        <v>10</v>
      </c>
      <c r="N10" s="24">
        <f t="shared" si="0"/>
        <v>0</v>
      </c>
      <c r="O10" s="25" t="str">
        <f t="shared" si="1"/>
        <v>OK</v>
      </c>
      <c r="P10" s="26"/>
      <c r="Q10" s="26">
        <v>10</v>
      </c>
      <c r="R10" s="26"/>
      <c r="S10" s="26"/>
      <c r="T10" s="64"/>
      <c r="U10" s="64">
        <v>0</v>
      </c>
      <c r="V10" s="64"/>
      <c r="W10" s="26"/>
      <c r="X10" s="26"/>
      <c r="Y10" s="26"/>
      <c r="Z10" s="26"/>
      <c r="AA10" s="26"/>
    </row>
    <row r="11" spans="1:27" ht="25.5" customHeight="1" x14ac:dyDescent="0.2">
      <c r="A11" s="70"/>
      <c r="B11" s="33">
        <v>1</v>
      </c>
      <c r="C11" s="11">
        <v>8</v>
      </c>
      <c r="D11" s="36" t="s">
        <v>22</v>
      </c>
      <c r="E11" s="10" t="s">
        <v>18</v>
      </c>
      <c r="F11" s="10" t="s">
        <v>190</v>
      </c>
      <c r="G11" s="8" t="s">
        <v>16</v>
      </c>
      <c r="H11" s="8">
        <v>20</v>
      </c>
      <c r="I11" s="8">
        <v>20</v>
      </c>
      <c r="J11" s="12">
        <v>1.9</v>
      </c>
      <c r="K11" s="49">
        <v>5</v>
      </c>
      <c r="L11" s="52"/>
      <c r="M11" s="35">
        <v>5</v>
      </c>
      <c r="N11" s="24">
        <f t="shared" si="0"/>
        <v>0</v>
      </c>
      <c r="O11" s="25" t="str">
        <f t="shared" si="1"/>
        <v>OK</v>
      </c>
      <c r="P11" s="26"/>
      <c r="Q11" s="26">
        <v>2</v>
      </c>
      <c r="R11" s="26"/>
      <c r="S11" s="26"/>
      <c r="T11" s="64">
        <v>3</v>
      </c>
      <c r="U11" s="64">
        <v>0</v>
      </c>
      <c r="V11" s="64"/>
      <c r="W11" s="26"/>
      <c r="X11" s="26"/>
      <c r="Y11" s="26"/>
      <c r="Z11" s="26"/>
      <c r="AA11" s="26"/>
    </row>
    <row r="12" spans="1:27" ht="25.5" customHeight="1" x14ac:dyDescent="0.2">
      <c r="A12" s="70"/>
      <c r="B12" s="33">
        <v>1</v>
      </c>
      <c r="C12" s="11">
        <v>9</v>
      </c>
      <c r="D12" s="36" t="s">
        <v>23</v>
      </c>
      <c r="E12" s="10" t="s">
        <v>18</v>
      </c>
      <c r="F12" s="10" t="s">
        <v>190</v>
      </c>
      <c r="G12" s="8" t="s">
        <v>16</v>
      </c>
      <c r="H12" s="8">
        <v>20</v>
      </c>
      <c r="I12" s="8">
        <v>20</v>
      </c>
      <c r="J12" s="12">
        <v>2</v>
      </c>
      <c r="K12" s="49"/>
      <c r="L12" s="52">
        <v>10</v>
      </c>
      <c r="M12" s="35">
        <v>10</v>
      </c>
      <c r="N12" s="24">
        <f t="shared" si="0"/>
        <v>0</v>
      </c>
      <c r="O12" s="25" t="str">
        <f t="shared" si="1"/>
        <v>OK</v>
      </c>
      <c r="P12" s="26"/>
      <c r="Q12" s="26">
        <v>10</v>
      </c>
      <c r="R12" s="26"/>
      <c r="S12" s="26"/>
      <c r="T12" s="64"/>
      <c r="U12" s="64">
        <v>0</v>
      </c>
      <c r="V12" s="64"/>
      <c r="W12" s="26"/>
      <c r="X12" s="26"/>
      <c r="Y12" s="26"/>
      <c r="Z12" s="26"/>
      <c r="AA12" s="26"/>
    </row>
    <row r="13" spans="1:27" ht="25.5" customHeight="1" x14ac:dyDescent="0.2">
      <c r="A13" s="70"/>
      <c r="B13" s="33">
        <v>1</v>
      </c>
      <c r="C13" s="11">
        <v>10</v>
      </c>
      <c r="D13" s="36" t="s">
        <v>24</v>
      </c>
      <c r="E13" s="10" t="s">
        <v>18</v>
      </c>
      <c r="F13" s="10" t="s">
        <v>190</v>
      </c>
      <c r="G13" s="8" t="s">
        <v>16</v>
      </c>
      <c r="H13" s="8">
        <v>20</v>
      </c>
      <c r="I13" s="8">
        <v>20</v>
      </c>
      <c r="J13" s="12">
        <v>2.8</v>
      </c>
      <c r="K13" s="49"/>
      <c r="L13" s="52">
        <v>10</v>
      </c>
      <c r="M13" s="35">
        <v>10</v>
      </c>
      <c r="N13" s="24">
        <f t="shared" si="0"/>
        <v>0</v>
      </c>
      <c r="O13" s="25" t="str">
        <f t="shared" si="1"/>
        <v>OK</v>
      </c>
      <c r="P13" s="26"/>
      <c r="Q13" s="26">
        <v>10</v>
      </c>
      <c r="R13" s="26"/>
      <c r="S13" s="26"/>
      <c r="T13" s="64"/>
      <c r="U13" s="64">
        <v>0</v>
      </c>
      <c r="V13" s="64"/>
      <c r="W13" s="26"/>
      <c r="X13" s="26"/>
      <c r="Y13" s="26"/>
      <c r="Z13" s="26"/>
      <c r="AA13" s="26"/>
    </row>
    <row r="14" spans="1:27" ht="25.5" customHeight="1" x14ac:dyDescent="0.2">
      <c r="A14" s="70"/>
      <c r="B14" s="33">
        <v>1</v>
      </c>
      <c r="C14" s="11">
        <v>11</v>
      </c>
      <c r="D14" s="36" t="s">
        <v>25</v>
      </c>
      <c r="E14" s="10" t="s">
        <v>18</v>
      </c>
      <c r="F14" s="10" t="s">
        <v>190</v>
      </c>
      <c r="G14" s="8" t="s">
        <v>16</v>
      </c>
      <c r="H14" s="8">
        <v>20</v>
      </c>
      <c r="I14" s="8">
        <v>20</v>
      </c>
      <c r="J14" s="12">
        <v>7</v>
      </c>
      <c r="K14" s="49"/>
      <c r="L14" s="52">
        <v>2</v>
      </c>
      <c r="M14" s="35">
        <v>2</v>
      </c>
      <c r="N14" s="24">
        <f t="shared" si="0"/>
        <v>0</v>
      </c>
      <c r="O14" s="25" t="str">
        <f t="shared" si="1"/>
        <v>OK</v>
      </c>
      <c r="P14" s="26"/>
      <c r="Q14" s="26">
        <v>2</v>
      </c>
      <c r="R14" s="26"/>
      <c r="S14" s="26"/>
      <c r="T14" s="64"/>
      <c r="U14" s="64">
        <v>0</v>
      </c>
      <c r="V14" s="64"/>
      <c r="W14" s="26"/>
      <c r="X14" s="26"/>
      <c r="Y14" s="26"/>
      <c r="Z14" s="26"/>
      <c r="AA14" s="26"/>
    </row>
    <row r="15" spans="1:27" ht="86.25" customHeight="1" x14ac:dyDescent="0.2">
      <c r="A15" s="70"/>
      <c r="B15" s="33">
        <v>1</v>
      </c>
      <c r="C15" s="11">
        <v>12</v>
      </c>
      <c r="D15" s="36" t="s">
        <v>108</v>
      </c>
      <c r="E15" s="10" t="s">
        <v>18</v>
      </c>
      <c r="F15" s="10" t="s">
        <v>190</v>
      </c>
      <c r="G15" s="8" t="s">
        <v>16</v>
      </c>
      <c r="H15" s="8">
        <v>20</v>
      </c>
      <c r="I15" s="8">
        <v>20</v>
      </c>
      <c r="J15" s="12">
        <v>21</v>
      </c>
      <c r="K15" s="49">
        <v>1</v>
      </c>
      <c r="L15" s="52"/>
      <c r="M15" s="35">
        <v>1</v>
      </c>
      <c r="N15" s="24">
        <f t="shared" si="0"/>
        <v>0</v>
      </c>
      <c r="O15" s="25" t="str">
        <f t="shared" si="1"/>
        <v>OK</v>
      </c>
      <c r="P15" s="26"/>
      <c r="Q15" s="26"/>
      <c r="R15" s="26"/>
      <c r="S15" s="26"/>
      <c r="T15" s="64">
        <v>1</v>
      </c>
      <c r="U15" s="64">
        <v>0</v>
      </c>
      <c r="V15" s="64"/>
      <c r="W15" s="26"/>
      <c r="X15" s="26"/>
      <c r="Y15" s="26"/>
      <c r="Z15" s="26"/>
      <c r="AA15" s="26"/>
    </row>
    <row r="16" spans="1:27" ht="25.5" customHeight="1" x14ac:dyDescent="0.2">
      <c r="A16" s="70"/>
      <c r="B16" s="33">
        <v>1</v>
      </c>
      <c r="C16" s="11">
        <v>13</v>
      </c>
      <c r="D16" s="36" t="s">
        <v>26</v>
      </c>
      <c r="E16" s="10" t="s">
        <v>18</v>
      </c>
      <c r="F16" s="10" t="s">
        <v>190</v>
      </c>
      <c r="G16" s="8" t="s">
        <v>16</v>
      </c>
      <c r="H16" s="8">
        <v>20</v>
      </c>
      <c r="I16" s="8">
        <v>20</v>
      </c>
      <c r="J16" s="12">
        <v>3</v>
      </c>
      <c r="K16" s="49"/>
      <c r="L16" s="52">
        <v>10</v>
      </c>
      <c r="M16" s="35">
        <v>10</v>
      </c>
      <c r="N16" s="24">
        <f t="shared" si="0"/>
        <v>1</v>
      </c>
      <c r="O16" s="25" t="str">
        <f t="shared" si="1"/>
        <v>OK</v>
      </c>
      <c r="P16" s="26"/>
      <c r="Q16" s="26">
        <v>9</v>
      </c>
      <c r="R16" s="26"/>
      <c r="S16" s="26"/>
      <c r="T16" s="64"/>
      <c r="U16" s="64">
        <v>0</v>
      </c>
      <c r="V16" s="64"/>
      <c r="W16" s="26"/>
      <c r="X16" s="26"/>
      <c r="Y16" s="26"/>
      <c r="Z16" s="26"/>
      <c r="AA16" s="26"/>
    </row>
    <row r="17" spans="1:27" ht="25.5" customHeight="1" x14ac:dyDescent="0.2">
      <c r="A17" s="70"/>
      <c r="B17" s="33">
        <v>1</v>
      </c>
      <c r="C17" s="11">
        <v>14</v>
      </c>
      <c r="D17" s="36" t="s">
        <v>27</v>
      </c>
      <c r="E17" s="10" t="s">
        <v>18</v>
      </c>
      <c r="F17" s="10" t="s">
        <v>190</v>
      </c>
      <c r="G17" s="8" t="s">
        <v>16</v>
      </c>
      <c r="H17" s="8">
        <v>20</v>
      </c>
      <c r="I17" s="8">
        <v>20</v>
      </c>
      <c r="J17" s="12">
        <v>7</v>
      </c>
      <c r="K17" s="49"/>
      <c r="L17" s="52">
        <v>4</v>
      </c>
      <c r="M17" s="35">
        <v>4</v>
      </c>
      <c r="N17" s="24">
        <f t="shared" si="0"/>
        <v>0</v>
      </c>
      <c r="O17" s="25" t="str">
        <f t="shared" si="1"/>
        <v>OK</v>
      </c>
      <c r="P17" s="26"/>
      <c r="Q17" s="26">
        <v>4</v>
      </c>
      <c r="R17" s="26"/>
      <c r="S17" s="26"/>
      <c r="T17" s="64"/>
      <c r="U17" s="64">
        <v>0</v>
      </c>
      <c r="V17" s="64"/>
      <c r="W17" s="26"/>
      <c r="X17" s="26"/>
      <c r="Y17" s="26"/>
      <c r="Z17" s="26"/>
      <c r="AA17" s="26"/>
    </row>
    <row r="18" spans="1:27" ht="68.25" customHeight="1" x14ac:dyDescent="0.2">
      <c r="A18" s="70"/>
      <c r="B18" s="33">
        <v>1</v>
      </c>
      <c r="C18" s="11">
        <v>15</v>
      </c>
      <c r="D18" s="36" t="s">
        <v>109</v>
      </c>
      <c r="E18" s="10" t="s">
        <v>18</v>
      </c>
      <c r="F18" s="10" t="s">
        <v>190</v>
      </c>
      <c r="G18" s="8" t="s">
        <v>16</v>
      </c>
      <c r="H18" s="8">
        <v>20</v>
      </c>
      <c r="I18" s="8">
        <v>20</v>
      </c>
      <c r="J18" s="12">
        <v>2.75</v>
      </c>
      <c r="K18" s="49"/>
      <c r="L18" s="52">
        <v>2</v>
      </c>
      <c r="M18" s="35">
        <v>2</v>
      </c>
      <c r="N18" s="24">
        <f t="shared" si="0"/>
        <v>0</v>
      </c>
      <c r="O18" s="25" t="str">
        <f t="shared" si="1"/>
        <v>OK</v>
      </c>
      <c r="P18" s="26">
        <v>0</v>
      </c>
      <c r="Q18" s="26">
        <v>2</v>
      </c>
      <c r="R18" s="26"/>
      <c r="S18" s="26"/>
      <c r="T18" s="64"/>
      <c r="U18" s="64">
        <v>0</v>
      </c>
      <c r="V18" s="64"/>
      <c r="W18" s="26"/>
      <c r="X18" s="26"/>
      <c r="Y18" s="26"/>
      <c r="Z18" s="26"/>
      <c r="AA18" s="26"/>
    </row>
    <row r="19" spans="1:27" ht="57.75" customHeight="1" x14ac:dyDescent="0.2">
      <c r="A19" s="70"/>
      <c r="B19" s="33">
        <v>1</v>
      </c>
      <c r="C19" s="11">
        <v>16</v>
      </c>
      <c r="D19" s="36" t="s">
        <v>110</v>
      </c>
      <c r="E19" s="10" t="s">
        <v>18</v>
      </c>
      <c r="F19" s="10" t="s">
        <v>190</v>
      </c>
      <c r="G19" s="8" t="s">
        <v>16</v>
      </c>
      <c r="H19" s="8">
        <v>20</v>
      </c>
      <c r="I19" s="8">
        <v>20</v>
      </c>
      <c r="J19" s="12">
        <v>5</v>
      </c>
      <c r="K19" s="49"/>
      <c r="L19" s="52">
        <v>2</v>
      </c>
      <c r="M19" s="35">
        <v>2</v>
      </c>
      <c r="N19" s="24">
        <f t="shared" si="0"/>
        <v>0</v>
      </c>
      <c r="O19" s="25" t="str">
        <f t="shared" si="1"/>
        <v>OK</v>
      </c>
      <c r="P19" s="26">
        <v>0</v>
      </c>
      <c r="Q19" s="26">
        <v>2</v>
      </c>
      <c r="R19" s="26"/>
      <c r="S19" s="26"/>
      <c r="T19" s="64"/>
      <c r="U19" s="64">
        <v>0</v>
      </c>
      <c r="V19" s="64"/>
      <c r="W19" s="26"/>
      <c r="X19" s="26"/>
      <c r="Y19" s="26"/>
      <c r="Z19" s="26"/>
      <c r="AA19" s="26"/>
    </row>
    <row r="20" spans="1:27" ht="88.5" customHeight="1" x14ac:dyDescent="0.2">
      <c r="A20" s="70"/>
      <c r="B20" s="33">
        <v>1</v>
      </c>
      <c r="C20" s="11">
        <v>17</v>
      </c>
      <c r="D20" s="36" t="s">
        <v>111</v>
      </c>
      <c r="E20" s="10" t="s">
        <v>18</v>
      </c>
      <c r="F20" s="10" t="s">
        <v>190</v>
      </c>
      <c r="G20" s="8" t="s">
        <v>16</v>
      </c>
      <c r="H20" s="8">
        <v>20</v>
      </c>
      <c r="I20" s="8">
        <v>20</v>
      </c>
      <c r="J20" s="12">
        <v>7.2</v>
      </c>
      <c r="K20" s="49"/>
      <c r="L20" s="52">
        <v>2</v>
      </c>
      <c r="M20" s="35">
        <v>2</v>
      </c>
      <c r="N20" s="24">
        <f t="shared" si="0"/>
        <v>0</v>
      </c>
      <c r="O20" s="25" t="str">
        <f t="shared" si="1"/>
        <v>OK</v>
      </c>
      <c r="P20" s="26">
        <v>0</v>
      </c>
      <c r="Q20" s="26">
        <v>2</v>
      </c>
      <c r="R20" s="26"/>
      <c r="S20" s="26"/>
      <c r="T20" s="64"/>
      <c r="U20" s="64">
        <v>0</v>
      </c>
      <c r="V20" s="64"/>
      <c r="W20" s="26"/>
      <c r="X20" s="26"/>
      <c r="Y20" s="26"/>
      <c r="Z20" s="26"/>
      <c r="AA20" s="26"/>
    </row>
    <row r="21" spans="1:27" ht="91.5" customHeight="1" x14ac:dyDescent="0.2">
      <c r="A21" s="70"/>
      <c r="B21" s="33">
        <v>1</v>
      </c>
      <c r="C21" s="11">
        <v>18</v>
      </c>
      <c r="D21" s="36" t="s">
        <v>112</v>
      </c>
      <c r="E21" s="10" t="s">
        <v>18</v>
      </c>
      <c r="F21" s="10" t="s">
        <v>190</v>
      </c>
      <c r="G21" s="8" t="s">
        <v>16</v>
      </c>
      <c r="H21" s="8">
        <v>20</v>
      </c>
      <c r="I21" s="8">
        <v>20</v>
      </c>
      <c r="J21" s="12">
        <v>5.9</v>
      </c>
      <c r="K21" s="49"/>
      <c r="L21" s="52">
        <v>2</v>
      </c>
      <c r="M21" s="35">
        <v>2</v>
      </c>
      <c r="N21" s="24">
        <f t="shared" si="0"/>
        <v>0</v>
      </c>
      <c r="O21" s="25" t="str">
        <f t="shared" si="1"/>
        <v>OK</v>
      </c>
      <c r="P21" s="26">
        <v>0</v>
      </c>
      <c r="Q21" s="26">
        <v>2</v>
      </c>
      <c r="R21" s="26"/>
      <c r="S21" s="26"/>
      <c r="T21" s="64"/>
      <c r="U21" s="64">
        <v>0</v>
      </c>
      <c r="V21" s="64"/>
      <c r="W21" s="26"/>
      <c r="X21" s="26"/>
      <c r="Y21" s="26"/>
      <c r="Z21" s="26"/>
      <c r="AA21" s="26"/>
    </row>
    <row r="22" spans="1:27" ht="73.5" customHeight="1" x14ac:dyDescent="0.2">
      <c r="A22" s="70"/>
      <c r="B22" s="33">
        <v>1</v>
      </c>
      <c r="C22" s="11">
        <v>19</v>
      </c>
      <c r="D22" s="36" t="s">
        <v>113</v>
      </c>
      <c r="E22" s="10" t="s">
        <v>18</v>
      </c>
      <c r="F22" s="10" t="s">
        <v>190</v>
      </c>
      <c r="G22" s="8" t="s">
        <v>16</v>
      </c>
      <c r="H22" s="8">
        <v>20</v>
      </c>
      <c r="I22" s="8">
        <v>20</v>
      </c>
      <c r="J22" s="12">
        <v>4.5999999999999996</v>
      </c>
      <c r="K22" s="49"/>
      <c r="L22" s="52">
        <v>2</v>
      </c>
      <c r="M22" s="35">
        <v>2</v>
      </c>
      <c r="N22" s="24">
        <f t="shared" si="0"/>
        <v>0</v>
      </c>
      <c r="O22" s="25" t="str">
        <f t="shared" si="1"/>
        <v>OK</v>
      </c>
      <c r="P22" s="26">
        <v>0</v>
      </c>
      <c r="Q22" s="26">
        <v>2</v>
      </c>
      <c r="R22" s="26"/>
      <c r="S22" s="26"/>
      <c r="T22" s="64"/>
      <c r="U22" s="64">
        <v>0</v>
      </c>
      <c r="V22" s="64"/>
      <c r="W22" s="26"/>
      <c r="X22" s="26"/>
      <c r="Y22" s="26"/>
      <c r="Z22" s="26"/>
      <c r="AA22" s="26"/>
    </row>
    <row r="23" spans="1:27" ht="62.25" customHeight="1" x14ac:dyDescent="0.2">
      <c r="A23" s="70"/>
      <c r="B23" s="33">
        <v>1</v>
      </c>
      <c r="C23" s="11">
        <v>20</v>
      </c>
      <c r="D23" s="36" t="s">
        <v>114</v>
      </c>
      <c r="E23" s="10" t="s">
        <v>18</v>
      </c>
      <c r="F23" s="10" t="s">
        <v>190</v>
      </c>
      <c r="G23" s="8" t="s">
        <v>16</v>
      </c>
      <c r="H23" s="8">
        <v>20</v>
      </c>
      <c r="I23" s="8">
        <v>20</v>
      </c>
      <c r="J23" s="12">
        <v>11</v>
      </c>
      <c r="K23" s="49"/>
      <c r="L23" s="52">
        <v>2</v>
      </c>
      <c r="M23" s="35">
        <v>2</v>
      </c>
      <c r="N23" s="24">
        <f t="shared" si="0"/>
        <v>0</v>
      </c>
      <c r="O23" s="25" t="str">
        <f t="shared" si="1"/>
        <v>OK</v>
      </c>
      <c r="P23" s="26">
        <v>0</v>
      </c>
      <c r="Q23" s="26">
        <v>2</v>
      </c>
      <c r="R23" s="26"/>
      <c r="S23" s="26"/>
      <c r="T23" s="64"/>
      <c r="U23" s="64">
        <v>0</v>
      </c>
      <c r="V23" s="64"/>
      <c r="W23" s="26"/>
      <c r="X23" s="26"/>
      <c r="Y23" s="26"/>
      <c r="Z23" s="26"/>
      <c r="AA23" s="26"/>
    </row>
    <row r="24" spans="1:27" ht="77.25" customHeight="1" x14ac:dyDescent="0.2">
      <c r="A24" s="70"/>
      <c r="B24" s="33">
        <v>1</v>
      </c>
      <c r="C24" s="11">
        <v>21</v>
      </c>
      <c r="D24" s="36" t="s">
        <v>241</v>
      </c>
      <c r="E24" s="10" t="s">
        <v>18</v>
      </c>
      <c r="F24" s="10" t="s">
        <v>190</v>
      </c>
      <c r="G24" s="8" t="s">
        <v>16</v>
      </c>
      <c r="H24" s="8">
        <v>20</v>
      </c>
      <c r="I24" s="8">
        <v>20</v>
      </c>
      <c r="J24" s="12">
        <v>31</v>
      </c>
      <c r="K24" s="49"/>
      <c r="L24" s="52">
        <v>1</v>
      </c>
      <c r="M24" s="35">
        <v>1</v>
      </c>
      <c r="N24" s="24">
        <f t="shared" si="0"/>
        <v>0</v>
      </c>
      <c r="O24" s="25" t="str">
        <f t="shared" si="1"/>
        <v>OK</v>
      </c>
      <c r="P24" s="26"/>
      <c r="Q24" s="26">
        <v>1</v>
      </c>
      <c r="R24" s="26"/>
      <c r="S24" s="26"/>
      <c r="T24" s="64"/>
      <c r="U24" s="64">
        <v>0</v>
      </c>
      <c r="V24" s="64"/>
      <c r="W24" s="26"/>
      <c r="X24" s="26"/>
      <c r="Y24" s="26"/>
      <c r="Z24" s="26"/>
      <c r="AA24" s="26"/>
    </row>
    <row r="25" spans="1:27" ht="37.5" customHeight="1" x14ac:dyDescent="0.2">
      <c r="A25" s="70"/>
      <c r="B25" s="33">
        <v>1</v>
      </c>
      <c r="C25" s="11">
        <v>22</v>
      </c>
      <c r="D25" s="36" t="s">
        <v>28</v>
      </c>
      <c r="E25" s="10" t="s">
        <v>18</v>
      </c>
      <c r="F25" s="10" t="s">
        <v>190</v>
      </c>
      <c r="G25" s="8" t="s">
        <v>16</v>
      </c>
      <c r="H25" s="8">
        <v>20</v>
      </c>
      <c r="I25" s="8">
        <v>20</v>
      </c>
      <c r="J25" s="12">
        <v>3.9</v>
      </c>
      <c r="K25" s="49">
        <v>1</v>
      </c>
      <c r="L25" s="52"/>
      <c r="M25" s="35">
        <v>1</v>
      </c>
      <c r="N25" s="24">
        <f t="shared" si="0"/>
        <v>0</v>
      </c>
      <c r="O25" s="25" t="str">
        <f t="shared" si="1"/>
        <v>OK</v>
      </c>
      <c r="P25" s="26"/>
      <c r="Q25" s="26"/>
      <c r="R25" s="26"/>
      <c r="S25" s="26"/>
      <c r="T25" s="64">
        <v>1</v>
      </c>
      <c r="U25" s="64">
        <v>0</v>
      </c>
      <c r="V25" s="64"/>
      <c r="W25" s="26"/>
      <c r="X25" s="26"/>
      <c r="Y25" s="26"/>
      <c r="Z25" s="26"/>
      <c r="AA25" s="26"/>
    </row>
    <row r="26" spans="1:27" ht="25.5" customHeight="1" x14ac:dyDescent="0.2">
      <c r="A26" s="70"/>
      <c r="B26" s="33">
        <v>1</v>
      </c>
      <c r="C26" s="11">
        <v>23</v>
      </c>
      <c r="D26" s="36" t="s">
        <v>29</v>
      </c>
      <c r="E26" s="10" t="s">
        <v>18</v>
      </c>
      <c r="F26" s="10" t="s">
        <v>190</v>
      </c>
      <c r="G26" s="8" t="s">
        <v>16</v>
      </c>
      <c r="H26" s="8">
        <v>20</v>
      </c>
      <c r="I26" s="8">
        <v>20</v>
      </c>
      <c r="J26" s="12">
        <v>6.9</v>
      </c>
      <c r="K26" s="49">
        <v>1</v>
      </c>
      <c r="L26" s="52"/>
      <c r="M26" s="35">
        <v>1</v>
      </c>
      <c r="N26" s="24">
        <f t="shared" si="0"/>
        <v>0</v>
      </c>
      <c r="O26" s="25" t="str">
        <f t="shared" si="1"/>
        <v>OK</v>
      </c>
      <c r="P26" s="26"/>
      <c r="Q26" s="26"/>
      <c r="R26" s="26"/>
      <c r="S26" s="26"/>
      <c r="T26" s="64">
        <v>1</v>
      </c>
      <c r="U26" s="64">
        <v>0</v>
      </c>
      <c r="V26" s="64"/>
      <c r="W26" s="26"/>
      <c r="X26" s="26"/>
      <c r="Y26" s="26"/>
      <c r="Z26" s="26"/>
      <c r="AA26" s="26"/>
    </row>
    <row r="27" spans="1:27" ht="69" customHeight="1" x14ac:dyDescent="0.2">
      <c r="A27" s="70"/>
      <c r="B27" s="33">
        <v>1</v>
      </c>
      <c r="C27" s="11">
        <v>24</v>
      </c>
      <c r="D27" s="36" t="s">
        <v>115</v>
      </c>
      <c r="E27" s="10" t="s">
        <v>18</v>
      </c>
      <c r="F27" s="10" t="s">
        <v>190</v>
      </c>
      <c r="G27" s="8" t="s">
        <v>16</v>
      </c>
      <c r="H27" s="8">
        <v>20</v>
      </c>
      <c r="I27" s="8">
        <v>20</v>
      </c>
      <c r="J27" s="12">
        <v>19.5</v>
      </c>
      <c r="K27" s="49">
        <v>1</v>
      </c>
      <c r="L27" s="52"/>
      <c r="M27" s="35">
        <v>1</v>
      </c>
      <c r="N27" s="24">
        <f t="shared" si="0"/>
        <v>0</v>
      </c>
      <c r="O27" s="25" t="str">
        <f t="shared" si="1"/>
        <v>OK</v>
      </c>
      <c r="P27" s="26"/>
      <c r="Q27" s="26"/>
      <c r="R27" s="26"/>
      <c r="S27" s="26"/>
      <c r="T27" s="64">
        <v>1</v>
      </c>
      <c r="U27" s="64">
        <v>0</v>
      </c>
      <c r="V27" s="64"/>
      <c r="W27" s="26"/>
      <c r="X27" s="26"/>
      <c r="Y27" s="26"/>
      <c r="Z27" s="26"/>
      <c r="AA27" s="26"/>
    </row>
    <row r="28" spans="1:27" ht="52.5" customHeight="1" x14ac:dyDescent="0.2">
      <c r="A28" s="70"/>
      <c r="B28" s="33">
        <v>1</v>
      </c>
      <c r="C28" s="11">
        <v>25</v>
      </c>
      <c r="D28" s="36" t="s">
        <v>30</v>
      </c>
      <c r="E28" s="10" t="s">
        <v>18</v>
      </c>
      <c r="F28" s="10" t="s">
        <v>190</v>
      </c>
      <c r="G28" s="8" t="s">
        <v>16</v>
      </c>
      <c r="H28" s="8">
        <v>20</v>
      </c>
      <c r="I28" s="8">
        <v>20</v>
      </c>
      <c r="J28" s="12">
        <v>9.5</v>
      </c>
      <c r="K28" s="49">
        <v>1</v>
      </c>
      <c r="L28" s="52"/>
      <c r="M28" s="35">
        <v>1</v>
      </c>
      <c r="N28" s="24">
        <f t="shared" si="0"/>
        <v>0</v>
      </c>
      <c r="O28" s="25" t="str">
        <f t="shared" si="1"/>
        <v>OK</v>
      </c>
      <c r="P28" s="26"/>
      <c r="Q28" s="26"/>
      <c r="R28" s="26"/>
      <c r="S28" s="26"/>
      <c r="T28" s="64">
        <v>1</v>
      </c>
      <c r="U28" s="64">
        <v>0</v>
      </c>
      <c r="V28" s="64"/>
      <c r="W28" s="26"/>
      <c r="X28" s="26"/>
      <c r="Y28" s="26"/>
      <c r="Z28" s="26"/>
      <c r="AA28" s="26"/>
    </row>
    <row r="29" spans="1:27" ht="109.5" customHeight="1" x14ac:dyDescent="0.2">
      <c r="A29" s="70"/>
      <c r="B29" s="33">
        <v>1</v>
      </c>
      <c r="C29" s="11">
        <v>26</v>
      </c>
      <c r="D29" s="36" t="s">
        <v>116</v>
      </c>
      <c r="E29" s="10" t="s">
        <v>18</v>
      </c>
      <c r="F29" s="10" t="s">
        <v>190</v>
      </c>
      <c r="G29" s="8" t="s">
        <v>16</v>
      </c>
      <c r="H29" s="8">
        <v>20</v>
      </c>
      <c r="I29" s="8">
        <v>20</v>
      </c>
      <c r="J29" s="12">
        <v>38</v>
      </c>
      <c r="K29" s="49"/>
      <c r="L29" s="52">
        <v>1</v>
      </c>
      <c r="M29" s="35">
        <v>1</v>
      </c>
      <c r="N29" s="24">
        <f t="shared" si="0"/>
        <v>0</v>
      </c>
      <c r="O29" s="25" t="str">
        <f t="shared" si="1"/>
        <v>OK</v>
      </c>
      <c r="P29" s="26">
        <v>0</v>
      </c>
      <c r="Q29" s="26">
        <v>1</v>
      </c>
      <c r="R29" s="26"/>
      <c r="S29" s="26"/>
      <c r="T29" s="64"/>
      <c r="U29" s="64">
        <v>0</v>
      </c>
      <c r="V29" s="64"/>
      <c r="W29" s="26"/>
      <c r="X29" s="26"/>
      <c r="Y29" s="26"/>
      <c r="Z29" s="26"/>
      <c r="AA29" s="26"/>
    </row>
    <row r="30" spans="1:27" ht="57.75" customHeight="1" x14ac:dyDescent="0.2">
      <c r="A30" s="70"/>
      <c r="B30" s="33">
        <v>1</v>
      </c>
      <c r="C30" s="11">
        <v>27</v>
      </c>
      <c r="D30" s="36" t="s">
        <v>117</v>
      </c>
      <c r="E30" s="10" t="s">
        <v>18</v>
      </c>
      <c r="F30" s="10" t="s">
        <v>192</v>
      </c>
      <c r="G30" s="8" t="s">
        <v>16</v>
      </c>
      <c r="H30" s="8">
        <v>20</v>
      </c>
      <c r="I30" s="8">
        <v>20</v>
      </c>
      <c r="J30" s="12">
        <v>7.5</v>
      </c>
      <c r="K30" s="49">
        <v>1</v>
      </c>
      <c r="L30" s="52"/>
      <c r="M30" s="35">
        <v>1</v>
      </c>
      <c r="N30" s="24">
        <f t="shared" si="0"/>
        <v>0</v>
      </c>
      <c r="O30" s="25" t="str">
        <f t="shared" si="1"/>
        <v>OK</v>
      </c>
      <c r="P30" s="26"/>
      <c r="Q30" s="26"/>
      <c r="R30" s="26"/>
      <c r="S30" s="26"/>
      <c r="T30" s="64">
        <v>1</v>
      </c>
      <c r="U30" s="64">
        <v>0</v>
      </c>
      <c r="V30" s="64"/>
      <c r="W30" s="26"/>
      <c r="X30" s="26"/>
      <c r="Y30" s="26"/>
      <c r="Z30" s="26"/>
      <c r="AA30" s="26"/>
    </row>
    <row r="31" spans="1:27" ht="102" customHeight="1" x14ac:dyDescent="0.2">
      <c r="A31" s="71"/>
      <c r="B31" s="33">
        <v>1</v>
      </c>
      <c r="C31" s="11">
        <v>28</v>
      </c>
      <c r="D31" s="36" t="s">
        <v>146</v>
      </c>
      <c r="E31" s="10" t="s">
        <v>31</v>
      </c>
      <c r="F31" s="10" t="s">
        <v>193</v>
      </c>
      <c r="G31" s="8" t="s">
        <v>14</v>
      </c>
      <c r="H31" s="8">
        <v>20</v>
      </c>
      <c r="I31" s="8">
        <v>20</v>
      </c>
      <c r="J31" s="12">
        <v>465</v>
      </c>
      <c r="K31" s="49"/>
      <c r="L31" s="52">
        <v>10</v>
      </c>
      <c r="M31" s="35">
        <v>10</v>
      </c>
      <c r="N31" s="24">
        <f t="shared" si="0"/>
        <v>10</v>
      </c>
      <c r="O31" s="25" t="str">
        <f t="shared" si="1"/>
        <v>OK</v>
      </c>
      <c r="P31" s="26"/>
      <c r="Q31" s="26"/>
      <c r="R31" s="26"/>
      <c r="S31" s="26"/>
      <c r="T31" s="64"/>
      <c r="U31" s="64">
        <v>0</v>
      </c>
      <c r="V31" s="64"/>
      <c r="W31" s="26"/>
      <c r="X31" s="26"/>
      <c r="Y31" s="26"/>
      <c r="Z31" s="26"/>
      <c r="AA31" s="26"/>
    </row>
    <row r="32" spans="1:27" ht="180.75" customHeight="1" x14ac:dyDescent="0.2">
      <c r="A32" s="66" t="s">
        <v>143</v>
      </c>
      <c r="B32" s="34">
        <v>2</v>
      </c>
      <c r="C32" s="11">
        <v>1</v>
      </c>
      <c r="D32" s="36" t="s">
        <v>118</v>
      </c>
      <c r="E32" s="10" t="s">
        <v>32</v>
      </c>
      <c r="F32" s="10" t="s">
        <v>225</v>
      </c>
      <c r="G32" s="8" t="s">
        <v>16</v>
      </c>
      <c r="H32" s="8">
        <v>20</v>
      </c>
      <c r="I32" s="8">
        <v>20</v>
      </c>
      <c r="J32" s="12">
        <v>99.5</v>
      </c>
      <c r="K32" s="49">
        <v>1</v>
      </c>
      <c r="L32" s="52"/>
      <c r="M32" s="62">
        <v>1</v>
      </c>
      <c r="N32" s="24">
        <f t="shared" si="0"/>
        <v>0</v>
      </c>
      <c r="O32" s="25" t="str">
        <f t="shared" si="1"/>
        <v>OK</v>
      </c>
      <c r="P32" s="26"/>
      <c r="Q32" s="26"/>
      <c r="R32" s="26"/>
      <c r="S32" s="26"/>
      <c r="T32" s="64"/>
      <c r="U32" s="64">
        <v>1</v>
      </c>
      <c r="V32" s="64"/>
      <c r="W32" s="26"/>
      <c r="X32" s="26"/>
      <c r="Y32" s="26"/>
      <c r="Z32" s="26"/>
      <c r="AA32" s="26"/>
    </row>
    <row r="33" spans="1:27" ht="66" customHeight="1" x14ac:dyDescent="0.2">
      <c r="A33" s="67"/>
      <c r="B33" s="33">
        <v>2</v>
      </c>
      <c r="C33" s="11">
        <v>2</v>
      </c>
      <c r="D33" s="36" t="s">
        <v>119</v>
      </c>
      <c r="E33" s="10" t="s">
        <v>32</v>
      </c>
      <c r="F33" s="10" t="s">
        <v>225</v>
      </c>
      <c r="G33" s="8" t="s">
        <v>16</v>
      </c>
      <c r="H33" s="8">
        <v>20</v>
      </c>
      <c r="I33" s="8">
        <v>20</v>
      </c>
      <c r="J33" s="12">
        <v>19.899999999999999</v>
      </c>
      <c r="K33" s="49">
        <v>3</v>
      </c>
      <c r="L33" s="52"/>
      <c r="M33" s="35">
        <v>3</v>
      </c>
      <c r="N33" s="24">
        <f t="shared" si="0"/>
        <v>0</v>
      </c>
      <c r="O33" s="25" t="str">
        <f t="shared" si="1"/>
        <v>OK</v>
      </c>
      <c r="P33" s="26"/>
      <c r="Q33" s="26"/>
      <c r="R33" s="26"/>
      <c r="S33" s="26"/>
      <c r="T33" s="64"/>
      <c r="U33" s="64">
        <v>3</v>
      </c>
      <c r="V33" s="64"/>
      <c r="W33" s="26"/>
      <c r="X33" s="26"/>
      <c r="Y33" s="26"/>
      <c r="Z33" s="26"/>
      <c r="AA33" s="26"/>
    </row>
    <row r="34" spans="1:27" ht="110.25" customHeight="1" x14ac:dyDescent="0.2">
      <c r="A34" s="68"/>
      <c r="B34" s="33">
        <v>2</v>
      </c>
      <c r="C34" s="11">
        <v>3</v>
      </c>
      <c r="D34" s="36" t="s">
        <v>120</v>
      </c>
      <c r="E34" s="10" t="s">
        <v>33</v>
      </c>
      <c r="F34" s="10" t="s">
        <v>225</v>
      </c>
      <c r="G34" s="8" t="s">
        <v>16</v>
      </c>
      <c r="H34" s="8">
        <v>20</v>
      </c>
      <c r="I34" s="8">
        <v>20</v>
      </c>
      <c r="J34" s="12">
        <v>54.8</v>
      </c>
      <c r="K34" s="49">
        <v>1</v>
      </c>
      <c r="L34" s="52"/>
      <c r="M34" s="35">
        <v>1</v>
      </c>
      <c r="N34" s="24">
        <f t="shared" si="0"/>
        <v>0</v>
      </c>
      <c r="O34" s="25" t="str">
        <f t="shared" si="1"/>
        <v>OK</v>
      </c>
      <c r="P34" s="26"/>
      <c r="Q34" s="26"/>
      <c r="R34" s="26"/>
      <c r="S34" s="26"/>
      <c r="T34" s="64"/>
      <c r="U34" s="64">
        <v>1</v>
      </c>
      <c r="V34" s="64"/>
      <c r="W34" s="26"/>
      <c r="X34" s="26"/>
      <c r="Y34" s="26"/>
      <c r="Z34" s="26"/>
      <c r="AA34" s="26"/>
    </row>
    <row r="35" spans="1:27" ht="25.5" customHeight="1" x14ac:dyDescent="0.2">
      <c r="A35" s="66" t="s">
        <v>143</v>
      </c>
      <c r="B35" s="33">
        <v>3</v>
      </c>
      <c r="C35" s="11">
        <v>1</v>
      </c>
      <c r="D35" s="36" t="s">
        <v>34</v>
      </c>
      <c r="E35" s="10" t="s">
        <v>36</v>
      </c>
      <c r="F35" s="10" t="s">
        <v>226</v>
      </c>
      <c r="G35" s="8" t="s">
        <v>35</v>
      </c>
      <c r="H35" s="8">
        <v>20</v>
      </c>
      <c r="I35" s="8">
        <v>20</v>
      </c>
      <c r="J35" s="12">
        <v>135</v>
      </c>
      <c r="K35" s="49"/>
      <c r="L35" s="52">
        <v>20</v>
      </c>
      <c r="M35" s="35">
        <v>20</v>
      </c>
      <c r="N35" s="24">
        <f t="shared" si="0"/>
        <v>20</v>
      </c>
      <c r="O35" s="25" t="str">
        <f t="shared" si="1"/>
        <v>OK</v>
      </c>
      <c r="P35" s="26"/>
      <c r="Q35" s="26"/>
      <c r="R35" s="26"/>
      <c r="S35" s="26"/>
      <c r="T35" s="64"/>
      <c r="U35" s="64"/>
      <c r="V35" s="64"/>
      <c r="W35" s="26"/>
      <c r="X35" s="26"/>
      <c r="Y35" s="26"/>
      <c r="Z35" s="26"/>
      <c r="AA35" s="26"/>
    </row>
    <row r="36" spans="1:27" ht="39.75" customHeight="1" x14ac:dyDescent="0.2">
      <c r="A36" s="67"/>
      <c r="B36" s="33">
        <v>3</v>
      </c>
      <c r="C36" s="11">
        <v>2</v>
      </c>
      <c r="D36" s="36" t="s">
        <v>37</v>
      </c>
      <c r="E36" s="10" t="s">
        <v>36</v>
      </c>
      <c r="F36" s="10" t="s">
        <v>227</v>
      </c>
      <c r="G36" s="8" t="s">
        <v>16</v>
      </c>
      <c r="H36" s="8">
        <v>20</v>
      </c>
      <c r="I36" s="8">
        <v>20</v>
      </c>
      <c r="J36" s="12">
        <v>19</v>
      </c>
      <c r="K36" s="49"/>
      <c r="L36" s="52">
        <v>10</v>
      </c>
      <c r="M36" s="35">
        <v>10</v>
      </c>
      <c r="N36" s="24">
        <f t="shared" si="0"/>
        <v>10</v>
      </c>
      <c r="O36" s="25" t="str">
        <f t="shared" si="1"/>
        <v>OK</v>
      </c>
      <c r="P36" s="26"/>
      <c r="Q36" s="26"/>
      <c r="R36" s="26"/>
      <c r="S36" s="26"/>
      <c r="T36" s="64"/>
      <c r="U36" s="64"/>
      <c r="V36" s="64"/>
      <c r="W36" s="26"/>
      <c r="X36" s="26"/>
      <c r="Y36" s="26"/>
      <c r="Z36" s="26"/>
      <c r="AA36" s="26"/>
    </row>
    <row r="37" spans="1:27" ht="39" customHeight="1" x14ac:dyDescent="0.2">
      <c r="A37" s="67"/>
      <c r="B37" s="33">
        <v>3</v>
      </c>
      <c r="C37" s="11">
        <v>3</v>
      </c>
      <c r="D37" s="36" t="s">
        <v>38</v>
      </c>
      <c r="E37" s="10" t="s">
        <v>36</v>
      </c>
      <c r="F37" s="10" t="s">
        <v>228</v>
      </c>
      <c r="G37" s="8" t="s">
        <v>39</v>
      </c>
      <c r="H37" s="8">
        <v>20</v>
      </c>
      <c r="I37" s="8">
        <v>20</v>
      </c>
      <c r="J37" s="12">
        <v>25</v>
      </c>
      <c r="K37" s="49"/>
      <c r="L37" s="52">
        <v>26</v>
      </c>
      <c r="M37" s="35">
        <v>26</v>
      </c>
      <c r="N37" s="24">
        <f t="shared" si="0"/>
        <v>26</v>
      </c>
      <c r="O37" s="25" t="str">
        <f t="shared" si="1"/>
        <v>OK</v>
      </c>
      <c r="P37" s="26"/>
      <c r="Q37" s="26"/>
      <c r="R37" s="26"/>
      <c r="S37" s="26"/>
      <c r="T37" s="64"/>
      <c r="U37" s="64"/>
      <c r="V37" s="64"/>
      <c r="W37" s="26"/>
      <c r="X37" s="26"/>
      <c r="Y37" s="26"/>
      <c r="Z37" s="26"/>
      <c r="AA37" s="26"/>
    </row>
    <row r="38" spans="1:27" ht="52.5" customHeight="1" x14ac:dyDescent="0.2">
      <c r="A38" s="67"/>
      <c r="B38" s="33">
        <v>3</v>
      </c>
      <c r="C38" s="11">
        <v>4</v>
      </c>
      <c r="D38" s="36" t="s">
        <v>121</v>
      </c>
      <c r="E38" s="10" t="s">
        <v>36</v>
      </c>
      <c r="F38" s="10" t="s">
        <v>229</v>
      </c>
      <c r="G38" s="8" t="s">
        <v>16</v>
      </c>
      <c r="H38" s="8">
        <v>20</v>
      </c>
      <c r="I38" s="8">
        <v>20</v>
      </c>
      <c r="J38" s="12">
        <v>12</v>
      </c>
      <c r="K38" s="49"/>
      <c r="L38" s="52">
        <v>2</v>
      </c>
      <c r="M38" s="35">
        <v>2</v>
      </c>
      <c r="N38" s="24">
        <f t="shared" si="0"/>
        <v>2</v>
      </c>
      <c r="O38" s="25" t="str">
        <f t="shared" si="1"/>
        <v>OK</v>
      </c>
      <c r="P38" s="26"/>
      <c r="Q38" s="26"/>
      <c r="R38" s="26"/>
      <c r="S38" s="26"/>
      <c r="T38" s="64"/>
      <c r="U38" s="64"/>
      <c r="V38" s="64"/>
      <c r="W38" s="26"/>
      <c r="X38" s="26"/>
      <c r="Y38" s="26"/>
      <c r="Z38" s="26"/>
      <c r="AA38" s="26"/>
    </row>
    <row r="39" spans="1:27" ht="25.5" customHeight="1" x14ac:dyDescent="0.2">
      <c r="A39" s="67"/>
      <c r="B39" s="33">
        <v>3</v>
      </c>
      <c r="C39" s="11">
        <v>5</v>
      </c>
      <c r="D39" s="36" t="s">
        <v>40</v>
      </c>
      <c r="E39" s="10" t="s">
        <v>36</v>
      </c>
      <c r="F39" s="10" t="s">
        <v>230</v>
      </c>
      <c r="G39" s="8" t="s">
        <v>15</v>
      </c>
      <c r="H39" s="8">
        <v>20</v>
      </c>
      <c r="I39" s="8">
        <v>20</v>
      </c>
      <c r="J39" s="12">
        <v>73.5</v>
      </c>
      <c r="K39" s="49"/>
      <c r="L39" s="52">
        <v>200</v>
      </c>
      <c r="M39" s="35">
        <v>200</v>
      </c>
      <c r="N39" s="24">
        <f t="shared" si="0"/>
        <v>200</v>
      </c>
      <c r="O39" s="25" t="str">
        <f t="shared" si="1"/>
        <v>OK</v>
      </c>
      <c r="P39" s="26"/>
      <c r="Q39" s="26"/>
      <c r="R39" s="26"/>
      <c r="S39" s="26"/>
      <c r="T39" s="64"/>
      <c r="U39" s="64"/>
      <c r="V39" s="64"/>
      <c r="W39" s="26"/>
      <c r="X39" s="26"/>
      <c r="Y39" s="26"/>
      <c r="Z39" s="26"/>
      <c r="AA39" s="26"/>
    </row>
    <row r="40" spans="1:27" ht="25.5" customHeight="1" x14ac:dyDescent="0.2">
      <c r="A40" s="67"/>
      <c r="B40" s="33">
        <v>3</v>
      </c>
      <c r="C40" s="11">
        <v>6</v>
      </c>
      <c r="D40" s="36" t="s">
        <v>41</v>
      </c>
      <c r="E40" s="10" t="s">
        <v>36</v>
      </c>
      <c r="F40" s="10" t="s">
        <v>227</v>
      </c>
      <c r="G40" s="8" t="s">
        <v>42</v>
      </c>
      <c r="H40" s="8">
        <v>20</v>
      </c>
      <c r="I40" s="8">
        <v>20</v>
      </c>
      <c r="J40" s="12">
        <v>30</v>
      </c>
      <c r="K40" s="49"/>
      <c r="L40" s="52">
        <v>20</v>
      </c>
      <c r="M40" s="35">
        <v>20</v>
      </c>
      <c r="N40" s="24">
        <f t="shared" si="0"/>
        <v>20</v>
      </c>
      <c r="O40" s="25" t="str">
        <f t="shared" si="1"/>
        <v>OK</v>
      </c>
      <c r="P40" s="26"/>
      <c r="Q40" s="26"/>
      <c r="R40" s="26"/>
      <c r="S40" s="26"/>
      <c r="T40" s="64"/>
      <c r="U40" s="64"/>
      <c r="V40" s="64"/>
      <c r="W40" s="26"/>
      <c r="X40" s="26"/>
      <c r="Y40" s="26"/>
      <c r="Z40" s="26"/>
      <c r="AA40" s="26"/>
    </row>
    <row r="41" spans="1:27" ht="33" customHeight="1" x14ac:dyDescent="0.2">
      <c r="A41" s="67"/>
      <c r="B41" s="33">
        <v>3</v>
      </c>
      <c r="C41" s="11">
        <v>7</v>
      </c>
      <c r="D41" s="36" t="s">
        <v>43</v>
      </c>
      <c r="E41" s="10" t="s">
        <v>36</v>
      </c>
      <c r="F41" s="10" t="s">
        <v>231</v>
      </c>
      <c r="G41" s="8" t="s">
        <v>16</v>
      </c>
      <c r="H41" s="8">
        <v>20</v>
      </c>
      <c r="I41" s="8">
        <v>20</v>
      </c>
      <c r="J41" s="12">
        <v>30</v>
      </c>
      <c r="K41" s="49"/>
      <c r="L41" s="52">
        <v>20</v>
      </c>
      <c r="M41" s="35">
        <v>20</v>
      </c>
      <c r="N41" s="24">
        <f t="shared" si="0"/>
        <v>20</v>
      </c>
      <c r="O41" s="25" t="str">
        <f t="shared" si="1"/>
        <v>OK</v>
      </c>
      <c r="P41" s="26"/>
      <c r="Q41" s="26"/>
      <c r="R41" s="26"/>
      <c r="S41" s="26"/>
      <c r="T41" s="64"/>
      <c r="U41" s="64"/>
      <c r="V41" s="64"/>
      <c r="W41" s="26"/>
      <c r="X41" s="26"/>
      <c r="Y41" s="26"/>
      <c r="Z41" s="26"/>
      <c r="AA41" s="26"/>
    </row>
    <row r="42" spans="1:27" ht="35.25" customHeight="1" x14ac:dyDescent="0.2">
      <c r="A42" s="67"/>
      <c r="B42" s="33">
        <v>3</v>
      </c>
      <c r="C42" s="11">
        <v>8</v>
      </c>
      <c r="D42" s="36" t="s">
        <v>44</v>
      </c>
      <c r="E42" s="10" t="s">
        <v>36</v>
      </c>
      <c r="F42" s="10" t="s">
        <v>232</v>
      </c>
      <c r="G42" s="8" t="s">
        <v>16</v>
      </c>
      <c r="H42" s="8">
        <v>20</v>
      </c>
      <c r="I42" s="8">
        <v>20</v>
      </c>
      <c r="J42" s="12">
        <v>14</v>
      </c>
      <c r="K42" s="49"/>
      <c r="L42" s="52">
        <v>30</v>
      </c>
      <c r="M42" s="35">
        <v>30</v>
      </c>
      <c r="N42" s="24">
        <f t="shared" si="0"/>
        <v>30</v>
      </c>
      <c r="O42" s="25" t="str">
        <f t="shared" si="1"/>
        <v>OK</v>
      </c>
      <c r="P42" s="26"/>
      <c r="Q42" s="26"/>
      <c r="R42" s="26"/>
      <c r="S42" s="26"/>
      <c r="T42" s="64"/>
      <c r="U42" s="64"/>
      <c r="V42" s="64"/>
      <c r="W42" s="26"/>
      <c r="X42" s="26"/>
      <c r="Y42" s="26"/>
      <c r="Z42" s="26"/>
      <c r="AA42" s="26"/>
    </row>
    <row r="43" spans="1:27" ht="50.25" customHeight="1" x14ac:dyDescent="0.2">
      <c r="A43" s="67"/>
      <c r="B43" s="33">
        <v>3</v>
      </c>
      <c r="C43" s="11">
        <v>9</v>
      </c>
      <c r="D43" s="36" t="s">
        <v>122</v>
      </c>
      <c r="E43" s="10" t="s">
        <v>36</v>
      </c>
      <c r="F43" s="10" t="s">
        <v>229</v>
      </c>
      <c r="G43" s="8" t="s">
        <v>16</v>
      </c>
      <c r="H43" s="8">
        <v>20</v>
      </c>
      <c r="I43" s="8">
        <v>20</v>
      </c>
      <c r="J43" s="12">
        <v>7.7</v>
      </c>
      <c r="K43" s="49"/>
      <c r="L43" s="52">
        <v>10</v>
      </c>
      <c r="M43" s="35">
        <v>10</v>
      </c>
      <c r="N43" s="24">
        <f t="shared" si="0"/>
        <v>10</v>
      </c>
      <c r="O43" s="25" t="str">
        <f t="shared" si="1"/>
        <v>OK</v>
      </c>
      <c r="P43" s="26"/>
      <c r="Q43" s="26"/>
      <c r="R43" s="26"/>
      <c r="S43" s="26"/>
      <c r="T43" s="64"/>
      <c r="U43" s="64"/>
      <c r="V43" s="64"/>
      <c r="W43" s="26"/>
      <c r="X43" s="26"/>
      <c r="Y43" s="26"/>
      <c r="Z43" s="26"/>
      <c r="AA43" s="26"/>
    </row>
    <row r="44" spans="1:27" ht="47.25" customHeight="1" x14ac:dyDescent="0.2">
      <c r="A44" s="67"/>
      <c r="B44" s="33">
        <v>3</v>
      </c>
      <c r="C44" s="11">
        <v>10</v>
      </c>
      <c r="D44" s="36" t="s">
        <v>123</v>
      </c>
      <c r="E44" s="10" t="s">
        <v>36</v>
      </c>
      <c r="F44" s="10" t="s">
        <v>229</v>
      </c>
      <c r="G44" s="8" t="s">
        <v>16</v>
      </c>
      <c r="H44" s="8">
        <v>20</v>
      </c>
      <c r="I44" s="8">
        <v>20</v>
      </c>
      <c r="J44" s="12">
        <v>3.35</v>
      </c>
      <c r="K44" s="49"/>
      <c r="L44" s="52">
        <v>10</v>
      </c>
      <c r="M44" s="35">
        <v>10</v>
      </c>
      <c r="N44" s="24">
        <f t="shared" si="0"/>
        <v>10</v>
      </c>
      <c r="O44" s="25" t="str">
        <f t="shared" si="1"/>
        <v>OK</v>
      </c>
      <c r="P44" s="26"/>
      <c r="Q44" s="26"/>
      <c r="R44" s="26"/>
      <c r="S44" s="26"/>
      <c r="T44" s="64"/>
      <c r="U44" s="64"/>
      <c r="V44" s="64"/>
      <c r="W44" s="26"/>
      <c r="X44" s="26"/>
      <c r="Y44" s="26"/>
      <c r="Z44" s="26"/>
      <c r="AA44" s="26"/>
    </row>
    <row r="45" spans="1:27" ht="64.5" customHeight="1" x14ac:dyDescent="0.2">
      <c r="A45" s="67"/>
      <c r="B45" s="33">
        <v>3</v>
      </c>
      <c r="C45" s="11">
        <v>11</v>
      </c>
      <c r="D45" s="36" t="s">
        <v>124</v>
      </c>
      <c r="E45" s="10" t="s">
        <v>36</v>
      </c>
      <c r="F45" s="10" t="s">
        <v>233</v>
      </c>
      <c r="G45" s="8" t="s">
        <v>16</v>
      </c>
      <c r="H45" s="8">
        <v>20</v>
      </c>
      <c r="I45" s="8">
        <v>20</v>
      </c>
      <c r="J45" s="12">
        <v>60</v>
      </c>
      <c r="K45" s="49"/>
      <c r="L45" s="52">
        <v>30</v>
      </c>
      <c r="M45" s="35">
        <v>30</v>
      </c>
      <c r="N45" s="24">
        <f t="shared" si="0"/>
        <v>30</v>
      </c>
      <c r="O45" s="25" t="str">
        <f t="shared" si="1"/>
        <v>OK</v>
      </c>
      <c r="P45" s="26"/>
      <c r="Q45" s="26"/>
      <c r="R45" s="26"/>
      <c r="S45" s="26"/>
      <c r="T45" s="64"/>
      <c r="U45" s="64"/>
      <c r="V45" s="64"/>
      <c r="W45" s="26"/>
      <c r="X45" s="26"/>
      <c r="Y45" s="26"/>
      <c r="Z45" s="26"/>
      <c r="AA45" s="26"/>
    </row>
    <row r="46" spans="1:27" ht="48.75" customHeight="1" x14ac:dyDescent="0.2">
      <c r="A46" s="67"/>
      <c r="B46" s="33">
        <v>3</v>
      </c>
      <c r="C46" s="11">
        <v>12</v>
      </c>
      <c r="D46" s="36" t="s">
        <v>125</v>
      </c>
      <c r="E46" s="10" t="s">
        <v>36</v>
      </c>
      <c r="F46" s="10" t="s">
        <v>234</v>
      </c>
      <c r="G46" s="8" t="s">
        <v>16</v>
      </c>
      <c r="H46" s="8">
        <v>20</v>
      </c>
      <c r="I46" s="8">
        <v>20</v>
      </c>
      <c r="J46" s="12">
        <v>42.5</v>
      </c>
      <c r="K46" s="49"/>
      <c r="L46" s="52">
        <v>40</v>
      </c>
      <c r="M46" s="35">
        <v>40</v>
      </c>
      <c r="N46" s="24">
        <f t="shared" si="0"/>
        <v>40</v>
      </c>
      <c r="O46" s="25" t="str">
        <f t="shared" si="1"/>
        <v>OK</v>
      </c>
      <c r="P46" s="26"/>
      <c r="Q46" s="26"/>
      <c r="R46" s="26"/>
      <c r="S46" s="26"/>
      <c r="T46" s="64"/>
      <c r="U46" s="64"/>
      <c r="V46" s="64"/>
      <c r="W46" s="26"/>
      <c r="X46" s="26"/>
      <c r="Y46" s="26"/>
      <c r="Z46" s="26"/>
      <c r="AA46" s="26"/>
    </row>
    <row r="47" spans="1:27" ht="39.75" customHeight="1" x14ac:dyDescent="0.2">
      <c r="A47" s="68"/>
      <c r="B47" s="33">
        <v>3</v>
      </c>
      <c r="C47" s="11">
        <v>13</v>
      </c>
      <c r="D47" s="36" t="s">
        <v>45</v>
      </c>
      <c r="E47" s="10" t="s">
        <v>36</v>
      </c>
      <c r="F47" s="10" t="s">
        <v>225</v>
      </c>
      <c r="G47" s="8" t="s">
        <v>16</v>
      </c>
      <c r="H47" s="8">
        <v>20</v>
      </c>
      <c r="I47" s="8">
        <v>20</v>
      </c>
      <c r="J47" s="12">
        <v>8</v>
      </c>
      <c r="K47" s="49"/>
      <c r="L47" s="52">
        <v>100</v>
      </c>
      <c r="M47" s="35">
        <v>100</v>
      </c>
      <c r="N47" s="24">
        <f t="shared" si="0"/>
        <v>100</v>
      </c>
      <c r="O47" s="25" t="str">
        <f t="shared" si="1"/>
        <v>OK</v>
      </c>
      <c r="P47" s="26"/>
      <c r="Q47" s="26"/>
      <c r="R47" s="26"/>
      <c r="S47" s="26"/>
      <c r="T47" s="64"/>
      <c r="U47" s="64"/>
      <c r="V47" s="64"/>
      <c r="W47" s="26"/>
      <c r="X47" s="26"/>
      <c r="Y47" s="26"/>
      <c r="Z47" s="26"/>
      <c r="AA47" s="26"/>
    </row>
    <row r="48" spans="1:27" ht="54.75" customHeight="1" x14ac:dyDescent="0.2">
      <c r="A48" s="66" t="s">
        <v>143</v>
      </c>
      <c r="B48" s="33">
        <v>4</v>
      </c>
      <c r="C48" s="11">
        <v>1</v>
      </c>
      <c r="D48" s="36" t="s">
        <v>126</v>
      </c>
      <c r="E48" s="10" t="s">
        <v>36</v>
      </c>
      <c r="F48" s="10" t="s">
        <v>235</v>
      </c>
      <c r="G48" s="8" t="s">
        <v>16</v>
      </c>
      <c r="H48" s="8">
        <v>20</v>
      </c>
      <c r="I48" s="8">
        <v>20</v>
      </c>
      <c r="J48" s="12">
        <v>64.599999999999994</v>
      </c>
      <c r="K48" s="49">
        <v>2</v>
      </c>
      <c r="L48" s="52">
        <v>0</v>
      </c>
      <c r="M48" s="35">
        <v>2</v>
      </c>
      <c r="N48" s="24">
        <f t="shared" si="0"/>
        <v>0</v>
      </c>
      <c r="O48" s="25" t="str">
        <f t="shared" si="1"/>
        <v>OK</v>
      </c>
      <c r="P48" s="26"/>
      <c r="Q48" s="26"/>
      <c r="R48" s="26"/>
      <c r="S48" s="26"/>
      <c r="T48" s="64"/>
      <c r="U48" s="64">
        <v>2</v>
      </c>
      <c r="V48" s="64"/>
      <c r="W48" s="26"/>
      <c r="X48" s="26"/>
      <c r="Y48" s="26"/>
      <c r="Z48" s="26"/>
      <c r="AA48" s="26"/>
    </row>
    <row r="49" spans="1:27" ht="35.25" customHeight="1" x14ac:dyDescent="0.2">
      <c r="A49" s="67"/>
      <c r="B49" s="33">
        <v>4</v>
      </c>
      <c r="C49" s="11">
        <v>2</v>
      </c>
      <c r="D49" s="36" t="s">
        <v>47</v>
      </c>
      <c r="E49" s="10" t="s">
        <v>36</v>
      </c>
      <c r="F49" s="10" t="s">
        <v>235</v>
      </c>
      <c r="G49" s="8" t="s">
        <v>16</v>
      </c>
      <c r="H49" s="8">
        <v>20</v>
      </c>
      <c r="I49" s="8">
        <v>20</v>
      </c>
      <c r="J49" s="12">
        <v>34.85</v>
      </c>
      <c r="K49" s="49">
        <v>4</v>
      </c>
      <c r="L49" s="52"/>
      <c r="M49" s="35">
        <v>4</v>
      </c>
      <c r="N49" s="24">
        <f t="shared" si="0"/>
        <v>0</v>
      </c>
      <c r="O49" s="25" t="str">
        <f t="shared" si="1"/>
        <v>OK</v>
      </c>
      <c r="P49" s="26"/>
      <c r="Q49" s="26"/>
      <c r="R49" s="26"/>
      <c r="S49" s="26"/>
      <c r="T49" s="64"/>
      <c r="U49" s="64">
        <v>4</v>
      </c>
      <c r="V49" s="64"/>
      <c r="W49" s="26"/>
      <c r="X49" s="26"/>
      <c r="Y49" s="26"/>
      <c r="Z49" s="26"/>
      <c r="AA49" s="26"/>
    </row>
    <row r="50" spans="1:27" ht="38.25" customHeight="1" x14ac:dyDescent="0.2">
      <c r="A50" s="67"/>
      <c r="B50" s="33">
        <v>4</v>
      </c>
      <c r="C50" s="11">
        <v>3</v>
      </c>
      <c r="D50" s="36" t="s">
        <v>48</v>
      </c>
      <c r="E50" s="10" t="s">
        <v>36</v>
      </c>
      <c r="F50" s="10" t="s">
        <v>235</v>
      </c>
      <c r="G50" s="8" t="s">
        <v>16</v>
      </c>
      <c r="H50" s="8">
        <v>20</v>
      </c>
      <c r="I50" s="8">
        <v>20</v>
      </c>
      <c r="J50" s="12">
        <v>69.599999999999994</v>
      </c>
      <c r="K50" s="49">
        <v>5</v>
      </c>
      <c r="L50" s="52"/>
      <c r="M50" s="35">
        <v>5</v>
      </c>
      <c r="N50" s="24">
        <f t="shared" si="0"/>
        <v>0</v>
      </c>
      <c r="O50" s="25" t="str">
        <f t="shared" si="1"/>
        <v>OK</v>
      </c>
      <c r="P50" s="26"/>
      <c r="Q50" s="26"/>
      <c r="R50" s="26"/>
      <c r="S50" s="26"/>
      <c r="T50" s="64"/>
      <c r="U50" s="64">
        <v>5</v>
      </c>
      <c r="V50" s="64"/>
      <c r="W50" s="26"/>
      <c r="X50" s="26"/>
      <c r="Y50" s="26"/>
      <c r="Z50" s="26"/>
      <c r="AA50" s="26"/>
    </row>
    <row r="51" spans="1:27" ht="44.25" customHeight="1" x14ac:dyDescent="0.2">
      <c r="A51" s="67"/>
      <c r="B51" s="33">
        <v>4</v>
      </c>
      <c r="C51" s="11">
        <v>4</v>
      </c>
      <c r="D51" s="36" t="s">
        <v>49</v>
      </c>
      <c r="E51" s="10" t="s">
        <v>36</v>
      </c>
      <c r="F51" s="10" t="s">
        <v>235</v>
      </c>
      <c r="G51" s="8" t="s">
        <v>16</v>
      </c>
      <c r="H51" s="8">
        <v>20</v>
      </c>
      <c r="I51" s="8">
        <v>20</v>
      </c>
      <c r="J51" s="12">
        <v>149</v>
      </c>
      <c r="K51" s="49">
        <v>8</v>
      </c>
      <c r="L51" s="52"/>
      <c r="M51" s="35">
        <v>8</v>
      </c>
      <c r="N51" s="24">
        <f t="shared" si="0"/>
        <v>0</v>
      </c>
      <c r="O51" s="25" t="str">
        <f t="shared" si="1"/>
        <v>OK</v>
      </c>
      <c r="P51" s="26"/>
      <c r="Q51" s="26"/>
      <c r="R51" s="26"/>
      <c r="S51" s="26"/>
      <c r="T51" s="64"/>
      <c r="U51" s="64">
        <v>8</v>
      </c>
      <c r="V51" s="64"/>
      <c r="W51" s="26"/>
      <c r="X51" s="26"/>
      <c r="Y51" s="26"/>
      <c r="Z51" s="26"/>
      <c r="AA51" s="26"/>
    </row>
    <row r="52" spans="1:27" ht="43.5" customHeight="1" x14ac:dyDescent="0.2">
      <c r="A52" s="67"/>
      <c r="B52" s="33">
        <v>4</v>
      </c>
      <c r="C52" s="11">
        <v>5</v>
      </c>
      <c r="D52" s="36" t="s">
        <v>127</v>
      </c>
      <c r="E52" s="10" t="s">
        <v>36</v>
      </c>
      <c r="F52" s="10" t="s">
        <v>235</v>
      </c>
      <c r="G52" s="8" t="s">
        <v>16</v>
      </c>
      <c r="H52" s="8">
        <v>20</v>
      </c>
      <c r="I52" s="8">
        <v>20</v>
      </c>
      <c r="J52" s="12">
        <v>149</v>
      </c>
      <c r="K52" s="49">
        <v>6</v>
      </c>
      <c r="L52" s="52"/>
      <c r="M52" s="35">
        <v>6</v>
      </c>
      <c r="N52" s="24">
        <f t="shared" si="0"/>
        <v>0</v>
      </c>
      <c r="O52" s="25" t="str">
        <f t="shared" si="1"/>
        <v>OK</v>
      </c>
      <c r="P52" s="26"/>
      <c r="Q52" s="26"/>
      <c r="R52" s="26"/>
      <c r="S52" s="26"/>
      <c r="T52" s="64"/>
      <c r="U52" s="64">
        <v>6</v>
      </c>
      <c r="V52" s="64"/>
      <c r="W52" s="26"/>
      <c r="X52" s="26"/>
      <c r="Y52" s="26"/>
      <c r="Z52" s="26"/>
      <c r="AA52" s="26"/>
    </row>
    <row r="53" spans="1:27" ht="40.5" customHeight="1" x14ac:dyDescent="0.2">
      <c r="A53" s="68"/>
      <c r="B53" s="33">
        <v>4</v>
      </c>
      <c r="C53" s="11">
        <v>6</v>
      </c>
      <c r="D53" s="36" t="s">
        <v>128</v>
      </c>
      <c r="E53" s="10" t="s">
        <v>36</v>
      </c>
      <c r="F53" s="10" t="s">
        <v>235</v>
      </c>
      <c r="G53" s="8" t="s">
        <v>16</v>
      </c>
      <c r="H53" s="8">
        <v>20</v>
      </c>
      <c r="I53" s="8">
        <v>20</v>
      </c>
      <c r="J53" s="12">
        <v>99.35</v>
      </c>
      <c r="K53" s="49">
        <v>4</v>
      </c>
      <c r="L53" s="52"/>
      <c r="M53" s="35">
        <v>4</v>
      </c>
      <c r="N53" s="24">
        <f t="shared" si="0"/>
        <v>0</v>
      </c>
      <c r="O53" s="25" t="str">
        <f t="shared" si="1"/>
        <v>OK</v>
      </c>
      <c r="P53" s="26"/>
      <c r="Q53" s="26"/>
      <c r="R53" s="26"/>
      <c r="S53" s="26"/>
      <c r="T53" s="64"/>
      <c r="U53" s="64">
        <v>4</v>
      </c>
      <c r="V53" s="64"/>
      <c r="W53" s="26"/>
      <c r="X53" s="26"/>
      <c r="Y53" s="26"/>
      <c r="Z53" s="26"/>
      <c r="AA53" s="26"/>
    </row>
    <row r="54" spans="1:27" ht="39" customHeight="1" x14ac:dyDescent="0.2">
      <c r="A54" s="66" t="s">
        <v>142</v>
      </c>
      <c r="B54" s="33">
        <v>5</v>
      </c>
      <c r="C54" s="11">
        <v>1</v>
      </c>
      <c r="D54" s="36" t="s">
        <v>50</v>
      </c>
      <c r="E54" s="10" t="s">
        <v>36</v>
      </c>
      <c r="F54" s="10" t="s">
        <v>194</v>
      </c>
      <c r="G54" s="8" t="s">
        <v>16</v>
      </c>
      <c r="H54" s="8">
        <v>20</v>
      </c>
      <c r="I54" s="8">
        <v>20</v>
      </c>
      <c r="J54" s="12">
        <v>13.9</v>
      </c>
      <c r="K54" s="49"/>
      <c r="L54" s="52">
        <v>150</v>
      </c>
      <c r="M54" s="35">
        <v>150</v>
      </c>
      <c r="N54" s="24">
        <f t="shared" si="0"/>
        <v>150</v>
      </c>
      <c r="O54" s="25" t="str">
        <f t="shared" si="1"/>
        <v>OK</v>
      </c>
      <c r="P54" s="26"/>
      <c r="Q54" s="26"/>
      <c r="R54" s="26"/>
      <c r="S54" s="26"/>
      <c r="T54" s="64"/>
      <c r="U54" s="64"/>
      <c r="V54" s="64"/>
      <c r="W54" s="26"/>
      <c r="X54" s="26"/>
      <c r="Y54" s="26"/>
      <c r="Z54" s="26"/>
      <c r="AA54" s="26"/>
    </row>
    <row r="55" spans="1:27" ht="36" customHeight="1" x14ac:dyDescent="0.2">
      <c r="A55" s="67"/>
      <c r="B55" s="33">
        <v>5</v>
      </c>
      <c r="C55" s="11">
        <v>2</v>
      </c>
      <c r="D55" s="36" t="s">
        <v>51</v>
      </c>
      <c r="E55" s="10" t="s">
        <v>31</v>
      </c>
      <c r="F55" s="10" t="s">
        <v>195</v>
      </c>
      <c r="G55" s="8" t="s">
        <v>16</v>
      </c>
      <c r="H55" s="8">
        <v>20</v>
      </c>
      <c r="I55" s="8">
        <v>20</v>
      </c>
      <c r="J55" s="12">
        <v>0.6</v>
      </c>
      <c r="K55" s="49"/>
      <c r="L55" s="52">
        <v>500</v>
      </c>
      <c r="M55" s="35">
        <v>500</v>
      </c>
      <c r="N55" s="24">
        <f t="shared" si="0"/>
        <v>500</v>
      </c>
      <c r="O55" s="25" t="str">
        <f t="shared" si="1"/>
        <v>OK</v>
      </c>
      <c r="P55" s="26"/>
      <c r="Q55" s="26"/>
      <c r="R55" s="26"/>
      <c r="S55" s="26"/>
      <c r="T55" s="64"/>
      <c r="U55" s="64"/>
      <c r="V55" s="64"/>
      <c r="W55" s="26"/>
      <c r="X55" s="26"/>
      <c r="Y55" s="26"/>
      <c r="Z55" s="26"/>
      <c r="AA55" s="26"/>
    </row>
    <row r="56" spans="1:27" ht="39.75" customHeight="1" x14ac:dyDescent="0.2">
      <c r="A56" s="67"/>
      <c r="B56" s="33">
        <v>5</v>
      </c>
      <c r="C56" s="11">
        <v>3</v>
      </c>
      <c r="D56" s="36" t="s">
        <v>52</v>
      </c>
      <c r="E56" s="10" t="s">
        <v>31</v>
      </c>
      <c r="F56" s="10" t="s">
        <v>195</v>
      </c>
      <c r="G56" s="8" t="s">
        <v>16</v>
      </c>
      <c r="H56" s="8">
        <v>20</v>
      </c>
      <c r="I56" s="8">
        <v>20</v>
      </c>
      <c r="J56" s="12">
        <v>0.6</v>
      </c>
      <c r="K56" s="49"/>
      <c r="L56" s="52">
        <v>1000</v>
      </c>
      <c r="M56" s="35">
        <v>1000</v>
      </c>
      <c r="N56" s="24">
        <f t="shared" si="0"/>
        <v>900</v>
      </c>
      <c r="O56" s="25" t="str">
        <f t="shared" si="1"/>
        <v>OK</v>
      </c>
      <c r="P56" s="26"/>
      <c r="Q56" s="26">
        <v>100</v>
      </c>
      <c r="R56" s="26"/>
      <c r="S56" s="26"/>
      <c r="T56" s="64"/>
      <c r="U56" s="64"/>
      <c r="V56" s="64"/>
      <c r="W56" s="26"/>
      <c r="X56" s="26"/>
      <c r="Y56" s="26"/>
      <c r="Z56" s="26"/>
      <c r="AA56" s="26"/>
    </row>
    <row r="57" spans="1:27" ht="39" customHeight="1" x14ac:dyDescent="0.2">
      <c r="A57" s="67"/>
      <c r="B57" s="33">
        <v>5</v>
      </c>
      <c r="C57" s="11">
        <v>4</v>
      </c>
      <c r="D57" s="36" t="s">
        <v>53</v>
      </c>
      <c r="E57" s="10" t="s">
        <v>31</v>
      </c>
      <c r="F57" s="10" t="s">
        <v>195</v>
      </c>
      <c r="G57" s="8" t="s">
        <v>16</v>
      </c>
      <c r="H57" s="8">
        <v>20</v>
      </c>
      <c r="I57" s="8">
        <v>20</v>
      </c>
      <c r="J57" s="12">
        <v>0.6</v>
      </c>
      <c r="K57" s="49"/>
      <c r="L57" s="52">
        <v>1400</v>
      </c>
      <c r="M57" s="35">
        <v>1400</v>
      </c>
      <c r="N57" s="24">
        <f t="shared" si="0"/>
        <v>860</v>
      </c>
      <c r="O57" s="25" t="str">
        <f t="shared" si="1"/>
        <v>OK</v>
      </c>
      <c r="P57" s="26"/>
      <c r="Q57" s="26">
        <v>540</v>
      </c>
      <c r="R57" s="26"/>
      <c r="S57" s="26"/>
      <c r="T57" s="64"/>
      <c r="U57" s="64"/>
      <c r="V57" s="64"/>
      <c r="W57" s="26"/>
      <c r="X57" s="26"/>
      <c r="Y57" s="26"/>
      <c r="Z57" s="26"/>
      <c r="AA57" s="26"/>
    </row>
    <row r="58" spans="1:27" ht="43.5" customHeight="1" x14ac:dyDescent="0.2">
      <c r="A58" s="67"/>
      <c r="B58" s="33">
        <v>5</v>
      </c>
      <c r="C58" s="11">
        <v>5</v>
      </c>
      <c r="D58" s="36" t="s">
        <v>54</v>
      </c>
      <c r="E58" s="10" t="s">
        <v>36</v>
      </c>
      <c r="F58" s="10" t="s">
        <v>196</v>
      </c>
      <c r="G58" s="8" t="s">
        <v>16</v>
      </c>
      <c r="H58" s="8">
        <v>20</v>
      </c>
      <c r="I58" s="8">
        <v>20</v>
      </c>
      <c r="J58" s="12">
        <v>0.05</v>
      </c>
      <c r="K58" s="49"/>
      <c r="L58" s="52">
        <v>2000</v>
      </c>
      <c r="M58" s="35">
        <v>2000</v>
      </c>
      <c r="N58" s="24">
        <f t="shared" si="0"/>
        <v>1000</v>
      </c>
      <c r="O58" s="25" t="str">
        <f t="shared" si="1"/>
        <v>OK</v>
      </c>
      <c r="P58" s="26"/>
      <c r="Q58" s="26">
        <v>1000</v>
      </c>
      <c r="R58" s="26"/>
      <c r="S58" s="26"/>
      <c r="T58" s="64"/>
      <c r="U58" s="64"/>
      <c r="V58" s="64"/>
      <c r="W58" s="26"/>
      <c r="X58" s="26"/>
      <c r="Y58" s="26"/>
      <c r="Z58" s="26"/>
      <c r="AA58" s="26"/>
    </row>
    <row r="59" spans="1:27" ht="39" customHeight="1" x14ac:dyDescent="0.2">
      <c r="A59" s="67"/>
      <c r="B59" s="33">
        <v>5</v>
      </c>
      <c r="C59" s="11">
        <v>6</v>
      </c>
      <c r="D59" s="36" t="s">
        <v>55</v>
      </c>
      <c r="E59" s="10" t="s">
        <v>36</v>
      </c>
      <c r="F59" s="10" t="s">
        <v>196</v>
      </c>
      <c r="G59" s="8" t="s">
        <v>16</v>
      </c>
      <c r="H59" s="8">
        <v>20</v>
      </c>
      <c r="I59" s="8">
        <v>20</v>
      </c>
      <c r="J59" s="12">
        <v>7.0000000000000007E-2</v>
      </c>
      <c r="K59" s="49"/>
      <c r="L59" s="52">
        <v>500</v>
      </c>
      <c r="M59" s="35">
        <v>500</v>
      </c>
      <c r="N59" s="24">
        <f t="shared" si="0"/>
        <v>0</v>
      </c>
      <c r="O59" s="25" t="str">
        <f t="shared" si="1"/>
        <v>OK</v>
      </c>
      <c r="P59" s="26"/>
      <c r="Q59" s="26">
        <v>500</v>
      </c>
      <c r="R59" s="26"/>
      <c r="S59" s="26"/>
      <c r="T59" s="64"/>
      <c r="U59" s="64"/>
      <c r="V59" s="64"/>
      <c r="W59" s="26"/>
      <c r="X59" s="26"/>
      <c r="Y59" s="26"/>
      <c r="Z59" s="26"/>
      <c r="AA59" s="26"/>
    </row>
    <row r="60" spans="1:27" ht="51" customHeight="1" x14ac:dyDescent="0.2">
      <c r="A60" s="67"/>
      <c r="B60" s="33">
        <v>5</v>
      </c>
      <c r="C60" s="11">
        <v>7</v>
      </c>
      <c r="D60" s="36" t="s">
        <v>56</v>
      </c>
      <c r="E60" s="10" t="s">
        <v>36</v>
      </c>
      <c r="F60" s="10" t="s">
        <v>197</v>
      </c>
      <c r="G60" s="8" t="s">
        <v>16</v>
      </c>
      <c r="H60" s="8">
        <v>20</v>
      </c>
      <c r="I60" s="8">
        <v>20</v>
      </c>
      <c r="J60" s="12">
        <v>0.35</v>
      </c>
      <c r="K60" s="49"/>
      <c r="L60" s="52">
        <v>4000</v>
      </c>
      <c r="M60" s="35">
        <v>4000</v>
      </c>
      <c r="N60" s="24">
        <f t="shared" si="0"/>
        <v>4000</v>
      </c>
      <c r="O60" s="25" t="str">
        <f t="shared" si="1"/>
        <v>OK</v>
      </c>
      <c r="P60" s="26"/>
      <c r="Q60" s="26"/>
      <c r="R60" s="26"/>
      <c r="S60" s="26"/>
      <c r="T60" s="64"/>
      <c r="U60" s="64"/>
      <c r="V60" s="64"/>
      <c r="W60" s="26"/>
      <c r="X60" s="26"/>
      <c r="Y60" s="26"/>
      <c r="Z60" s="26"/>
      <c r="AA60" s="26"/>
    </row>
    <row r="61" spans="1:27" ht="42" customHeight="1" x14ac:dyDescent="0.2">
      <c r="A61" s="67"/>
      <c r="B61" s="33">
        <v>5</v>
      </c>
      <c r="C61" s="11">
        <v>8</v>
      </c>
      <c r="D61" s="36" t="s">
        <v>57</v>
      </c>
      <c r="E61" s="10" t="s">
        <v>36</v>
      </c>
      <c r="F61" s="10" t="s">
        <v>190</v>
      </c>
      <c r="G61" s="8" t="s">
        <v>16</v>
      </c>
      <c r="H61" s="8">
        <v>20</v>
      </c>
      <c r="I61" s="8">
        <v>20</v>
      </c>
      <c r="J61" s="12">
        <v>3.7</v>
      </c>
      <c r="K61" s="49"/>
      <c r="L61" s="52">
        <v>10</v>
      </c>
      <c r="M61" s="35">
        <v>10</v>
      </c>
      <c r="N61" s="24">
        <f t="shared" si="0"/>
        <v>9</v>
      </c>
      <c r="O61" s="25" t="str">
        <f t="shared" si="1"/>
        <v>OK</v>
      </c>
      <c r="P61" s="26"/>
      <c r="Q61" s="26">
        <v>1</v>
      </c>
      <c r="R61" s="26"/>
      <c r="S61" s="26"/>
      <c r="T61" s="64"/>
      <c r="U61" s="64"/>
      <c r="V61" s="64"/>
      <c r="W61" s="26"/>
      <c r="X61" s="26"/>
      <c r="Y61" s="26"/>
      <c r="Z61" s="26"/>
      <c r="AA61" s="26"/>
    </row>
    <row r="62" spans="1:27" ht="33.75" customHeight="1" x14ac:dyDescent="0.2">
      <c r="A62" s="67"/>
      <c r="B62" s="60">
        <v>5</v>
      </c>
      <c r="C62" s="54">
        <v>9</v>
      </c>
      <c r="D62" s="55" t="s">
        <v>58</v>
      </c>
      <c r="E62" s="56" t="s">
        <v>36</v>
      </c>
      <c r="F62" s="56" t="s">
        <v>198</v>
      </c>
      <c r="G62" s="57" t="s">
        <v>16</v>
      </c>
      <c r="H62" s="57">
        <v>20</v>
      </c>
      <c r="I62" s="57">
        <v>20</v>
      </c>
      <c r="J62" s="58">
        <v>0.33</v>
      </c>
      <c r="K62" s="59"/>
      <c r="L62" s="61">
        <v>5000</v>
      </c>
      <c r="M62" s="47">
        <v>5000</v>
      </c>
      <c r="N62" s="24">
        <f t="shared" si="0"/>
        <v>5000</v>
      </c>
      <c r="O62" s="25" t="str">
        <f t="shared" si="1"/>
        <v>OK</v>
      </c>
      <c r="P62" s="26"/>
      <c r="Q62" s="26"/>
      <c r="R62" s="26"/>
      <c r="S62" s="26"/>
      <c r="T62" s="64"/>
      <c r="U62" s="64"/>
      <c r="V62" s="64"/>
      <c r="W62" s="26"/>
      <c r="X62" s="26"/>
      <c r="Y62" s="26"/>
      <c r="Z62" s="26"/>
      <c r="AA62" s="26"/>
    </row>
    <row r="63" spans="1:27" ht="46.5" customHeight="1" x14ac:dyDescent="0.2">
      <c r="A63" s="67"/>
      <c r="B63" s="33">
        <v>5</v>
      </c>
      <c r="C63" s="11">
        <v>10</v>
      </c>
      <c r="D63" s="36" t="s">
        <v>129</v>
      </c>
      <c r="E63" s="10" t="s">
        <v>36</v>
      </c>
      <c r="F63" s="10" t="s">
        <v>198</v>
      </c>
      <c r="G63" s="8" t="s">
        <v>16</v>
      </c>
      <c r="H63" s="8">
        <v>20</v>
      </c>
      <c r="I63" s="8">
        <v>20</v>
      </c>
      <c r="J63" s="12">
        <v>23</v>
      </c>
      <c r="K63" s="49"/>
      <c r="L63" s="52">
        <v>10</v>
      </c>
      <c r="M63" s="35">
        <v>10</v>
      </c>
      <c r="N63" s="24">
        <f t="shared" si="0"/>
        <v>8</v>
      </c>
      <c r="O63" s="25" t="str">
        <f t="shared" si="1"/>
        <v>OK</v>
      </c>
      <c r="P63" s="26"/>
      <c r="Q63" s="26">
        <v>2</v>
      </c>
      <c r="R63" s="26"/>
      <c r="S63" s="26"/>
      <c r="T63" s="64"/>
      <c r="U63" s="64"/>
      <c r="V63" s="64"/>
      <c r="W63" s="26"/>
      <c r="X63" s="26"/>
      <c r="Y63" s="26"/>
      <c r="Z63" s="26"/>
      <c r="AA63" s="26"/>
    </row>
    <row r="64" spans="1:27" ht="42.75" customHeight="1" x14ac:dyDescent="0.2">
      <c r="A64" s="67"/>
      <c r="B64" s="33">
        <v>5</v>
      </c>
      <c r="C64" s="11">
        <v>11</v>
      </c>
      <c r="D64" s="36" t="s">
        <v>130</v>
      </c>
      <c r="E64" s="10" t="s">
        <v>36</v>
      </c>
      <c r="F64" s="10" t="s">
        <v>198</v>
      </c>
      <c r="G64" s="8" t="s">
        <v>16</v>
      </c>
      <c r="H64" s="8">
        <v>20</v>
      </c>
      <c r="I64" s="8">
        <v>20</v>
      </c>
      <c r="J64" s="12">
        <v>2.9</v>
      </c>
      <c r="K64" s="49"/>
      <c r="L64" s="52">
        <v>40</v>
      </c>
      <c r="M64" s="35">
        <v>40</v>
      </c>
      <c r="N64" s="24">
        <f t="shared" si="0"/>
        <v>28</v>
      </c>
      <c r="O64" s="25" t="str">
        <f t="shared" si="1"/>
        <v>OK</v>
      </c>
      <c r="P64" s="26"/>
      <c r="Q64" s="26">
        <v>12</v>
      </c>
      <c r="R64" s="26"/>
      <c r="S64" s="26"/>
      <c r="T64" s="64"/>
      <c r="U64" s="64"/>
      <c r="V64" s="64"/>
      <c r="W64" s="26"/>
      <c r="X64" s="26"/>
      <c r="Y64" s="26"/>
      <c r="Z64" s="26"/>
      <c r="AA64" s="26"/>
    </row>
    <row r="65" spans="1:27" ht="62.25" customHeight="1" x14ac:dyDescent="0.2">
      <c r="A65" s="67"/>
      <c r="B65" s="33">
        <v>5</v>
      </c>
      <c r="C65" s="11">
        <v>12</v>
      </c>
      <c r="D65" s="36" t="s">
        <v>131</v>
      </c>
      <c r="E65" s="10" t="s">
        <v>36</v>
      </c>
      <c r="F65" s="10" t="s">
        <v>198</v>
      </c>
      <c r="G65" s="8" t="s">
        <v>16</v>
      </c>
      <c r="H65" s="8">
        <v>20</v>
      </c>
      <c r="I65" s="8">
        <v>20</v>
      </c>
      <c r="J65" s="12">
        <v>3.81</v>
      </c>
      <c r="K65" s="49">
        <v>1</v>
      </c>
      <c r="L65" s="52"/>
      <c r="M65" s="35">
        <v>1</v>
      </c>
      <c r="N65" s="24">
        <f t="shared" si="0"/>
        <v>0</v>
      </c>
      <c r="O65" s="25" t="str">
        <f t="shared" si="1"/>
        <v>OK</v>
      </c>
      <c r="P65" s="26"/>
      <c r="Q65" s="26"/>
      <c r="R65" s="26"/>
      <c r="S65" s="26"/>
      <c r="T65" s="64">
        <v>1</v>
      </c>
      <c r="U65" s="64"/>
      <c r="V65" s="64"/>
      <c r="W65" s="26"/>
      <c r="X65" s="26"/>
      <c r="Y65" s="26"/>
      <c r="Z65" s="26"/>
      <c r="AA65" s="26"/>
    </row>
    <row r="66" spans="1:27" ht="61.5" customHeight="1" x14ac:dyDescent="0.2">
      <c r="A66" s="67"/>
      <c r="B66" s="33">
        <v>5</v>
      </c>
      <c r="C66" s="11">
        <v>13</v>
      </c>
      <c r="D66" s="36" t="s">
        <v>133</v>
      </c>
      <c r="E66" s="10" t="s">
        <v>36</v>
      </c>
      <c r="F66" s="10" t="s">
        <v>198</v>
      </c>
      <c r="G66" s="8" t="s">
        <v>16</v>
      </c>
      <c r="H66" s="8">
        <v>20</v>
      </c>
      <c r="I66" s="8">
        <v>20</v>
      </c>
      <c r="J66" s="12">
        <v>0.06</v>
      </c>
      <c r="K66" s="49">
        <v>1</v>
      </c>
      <c r="L66" s="52"/>
      <c r="M66" s="35">
        <v>1</v>
      </c>
      <c r="N66" s="24">
        <f t="shared" si="0"/>
        <v>0</v>
      </c>
      <c r="O66" s="25" t="str">
        <f t="shared" si="1"/>
        <v>OK</v>
      </c>
      <c r="P66" s="26"/>
      <c r="Q66" s="26"/>
      <c r="R66" s="26"/>
      <c r="S66" s="26"/>
      <c r="T66" s="64">
        <v>1</v>
      </c>
      <c r="U66" s="64"/>
      <c r="V66" s="64"/>
      <c r="W66" s="26"/>
      <c r="X66" s="26"/>
      <c r="Y66" s="26"/>
      <c r="Z66" s="26"/>
      <c r="AA66" s="26"/>
    </row>
    <row r="67" spans="1:27" ht="58.5" customHeight="1" x14ac:dyDescent="0.2">
      <c r="A67" s="67"/>
      <c r="B67" s="33">
        <v>5</v>
      </c>
      <c r="C67" s="11">
        <v>14</v>
      </c>
      <c r="D67" s="36" t="s">
        <v>134</v>
      </c>
      <c r="E67" s="10" t="s">
        <v>36</v>
      </c>
      <c r="F67" s="10" t="s">
        <v>198</v>
      </c>
      <c r="G67" s="8" t="s">
        <v>16</v>
      </c>
      <c r="H67" s="8">
        <v>20</v>
      </c>
      <c r="I67" s="8">
        <v>20</v>
      </c>
      <c r="J67" s="12">
        <v>0.13</v>
      </c>
      <c r="K67" s="49">
        <v>1</v>
      </c>
      <c r="L67" s="52"/>
      <c r="M67" s="35">
        <v>1</v>
      </c>
      <c r="N67" s="24">
        <f t="shared" si="0"/>
        <v>0</v>
      </c>
      <c r="O67" s="25" t="str">
        <f t="shared" si="1"/>
        <v>OK</v>
      </c>
      <c r="P67" s="26"/>
      <c r="Q67" s="26"/>
      <c r="R67" s="26"/>
      <c r="S67" s="26"/>
      <c r="T67" s="64">
        <v>1</v>
      </c>
      <c r="U67" s="64"/>
      <c r="V67" s="64"/>
      <c r="W67" s="26"/>
      <c r="X67" s="26"/>
      <c r="Y67" s="26"/>
      <c r="Z67" s="26"/>
      <c r="AA67" s="26"/>
    </row>
    <row r="68" spans="1:27" ht="39.75" customHeight="1" x14ac:dyDescent="0.2">
      <c r="A68" s="67"/>
      <c r="B68" s="60">
        <v>5</v>
      </c>
      <c r="C68" s="54">
        <v>15</v>
      </c>
      <c r="D68" s="55" t="s">
        <v>132</v>
      </c>
      <c r="E68" s="56" t="s">
        <v>36</v>
      </c>
      <c r="F68" s="56" t="s">
        <v>199</v>
      </c>
      <c r="G68" s="57" t="s">
        <v>59</v>
      </c>
      <c r="H68" s="57">
        <v>20</v>
      </c>
      <c r="I68" s="57">
        <v>20</v>
      </c>
      <c r="J68" s="58">
        <v>6.5</v>
      </c>
      <c r="K68" s="49"/>
      <c r="L68" s="52">
        <v>10</v>
      </c>
      <c r="M68" s="35">
        <v>10</v>
      </c>
      <c r="N68" s="24">
        <f t="shared" si="0"/>
        <v>10</v>
      </c>
      <c r="O68" s="25" t="str">
        <f t="shared" si="1"/>
        <v>OK</v>
      </c>
      <c r="P68" s="26"/>
      <c r="Q68" s="26"/>
      <c r="R68" s="26"/>
      <c r="S68" s="26"/>
      <c r="T68" s="64"/>
      <c r="U68" s="64"/>
      <c r="V68" s="64"/>
      <c r="W68" s="26"/>
      <c r="X68" s="26"/>
      <c r="Y68" s="26"/>
      <c r="Z68" s="26"/>
      <c r="AA68" s="26"/>
    </row>
    <row r="69" spans="1:27" ht="53.25" customHeight="1" x14ac:dyDescent="0.2">
      <c r="A69" s="68"/>
      <c r="B69" s="33">
        <v>5</v>
      </c>
      <c r="C69" s="11">
        <v>16</v>
      </c>
      <c r="D69" s="36" t="s">
        <v>135</v>
      </c>
      <c r="E69" s="10" t="s">
        <v>36</v>
      </c>
      <c r="F69" s="10" t="s">
        <v>198</v>
      </c>
      <c r="G69" s="8" t="s">
        <v>16</v>
      </c>
      <c r="H69" s="8">
        <v>20</v>
      </c>
      <c r="I69" s="8">
        <v>20</v>
      </c>
      <c r="J69" s="12">
        <v>56</v>
      </c>
      <c r="K69" s="49"/>
      <c r="L69" s="52">
        <v>3</v>
      </c>
      <c r="M69" s="35">
        <v>3</v>
      </c>
      <c r="N69" s="24">
        <f t="shared" si="0"/>
        <v>0</v>
      </c>
      <c r="O69" s="25" t="str">
        <f t="shared" si="1"/>
        <v>OK</v>
      </c>
      <c r="P69" s="26"/>
      <c r="Q69" s="26">
        <v>3</v>
      </c>
      <c r="R69" s="26"/>
      <c r="S69" s="26"/>
      <c r="T69" s="64"/>
      <c r="U69" s="64"/>
      <c r="V69" s="64"/>
      <c r="W69" s="26"/>
      <c r="X69" s="26"/>
      <c r="Y69" s="26"/>
      <c r="Z69" s="26"/>
      <c r="AA69" s="26"/>
    </row>
    <row r="70" spans="1:27" ht="32.25" customHeight="1" x14ac:dyDescent="0.2">
      <c r="A70" s="66" t="s">
        <v>144</v>
      </c>
      <c r="B70" s="33">
        <v>6</v>
      </c>
      <c r="C70" s="11">
        <v>1</v>
      </c>
      <c r="D70" s="36" t="s">
        <v>60</v>
      </c>
      <c r="E70" s="10" t="s">
        <v>36</v>
      </c>
      <c r="F70" s="10" t="s">
        <v>211</v>
      </c>
      <c r="G70" s="8" t="s">
        <v>16</v>
      </c>
      <c r="H70" s="8">
        <v>20</v>
      </c>
      <c r="I70" s="8">
        <v>20</v>
      </c>
      <c r="J70" s="12">
        <v>11.9</v>
      </c>
      <c r="K70" s="49"/>
      <c r="L70" s="52">
        <v>30</v>
      </c>
      <c r="M70" s="35">
        <v>30</v>
      </c>
      <c r="N70" s="24">
        <f t="shared" ref="N70:N133" si="2">M70-(SUM(P70:AA70))</f>
        <v>0</v>
      </c>
      <c r="O70" s="25" t="str">
        <f t="shared" ref="O70:O133" si="3">IF(N70&lt;0,"ATENÇÃO","OK")</f>
        <v>OK</v>
      </c>
      <c r="P70" s="26"/>
      <c r="Q70" s="26"/>
      <c r="R70" s="26"/>
      <c r="S70" s="26">
        <v>30</v>
      </c>
      <c r="T70" s="64"/>
      <c r="U70" s="64"/>
      <c r="V70" s="64"/>
      <c r="W70" s="26"/>
      <c r="X70" s="26"/>
      <c r="Y70" s="26"/>
      <c r="Z70" s="26"/>
      <c r="AA70" s="26"/>
    </row>
    <row r="71" spans="1:27" ht="48" customHeight="1" x14ac:dyDescent="0.2">
      <c r="A71" s="67"/>
      <c r="B71" s="33">
        <v>6</v>
      </c>
      <c r="C71" s="11">
        <v>2</v>
      </c>
      <c r="D71" s="36" t="s">
        <v>136</v>
      </c>
      <c r="E71" s="10" t="s">
        <v>36</v>
      </c>
      <c r="F71" s="10" t="s">
        <v>212</v>
      </c>
      <c r="G71" s="8" t="s">
        <v>16</v>
      </c>
      <c r="H71" s="8">
        <v>20</v>
      </c>
      <c r="I71" s="8">
        <v>20</v>
      </c>
      <c r="J71" s="12">
        <v>111.3</v>
      </c>
      <c r="K71" s="49"/>
      <c r="L71" s="52">
        <v>1</v>
      </c>
      <c r="M71" s="35">
        <v>1</v>
      </c>
      <c r="N71" s="24">
        <f t="shared" si="2"/>
        <v>0</v>
      </c>
      <c r="O71" s="25" t="str">
        <f t="shared" si="3"/>
        <v>OK</v>
      </c>
      <c r="P71" s="26"/>
      <c r="Q71" s="26"/>
      <c r="R71" s="26"/>
      <c r="S71" s="26">
        <v>1</v>
      </c>
      <c r="T71" s="64"/>
      <c r="U71" s="64"/>
      <c r="V71" s="64"/>
      <c r="W71" s="26"/>
      <c r="X71" s="26"/>
      <c r="Y71" s="26"/>
      <c r="Z71" s="26"/>
      <c r="AA71" s="26"/>
    </row>
    <row r="72" spans="1:27" ht="49.5" customHeight="1" x14ac:dyDescent="0.2">
      <c r="A72" s="67"/>
      <c r="B72" s="33">
        <v>6</v>
      </c>
      <c r="C72" s="11">
        <v>3</v>
      </c>
      <c r="D72" s="36" t="s">
        <v>137</v>
      </c>
      <c r="E72" s="10" t="s">
        <v>36</v>
      </c>
      <c r="F72" s="10" t="s">
        <v>212</v>
      </c>
      <c r="G72" s="8" t="s">
        <v>16</v>
      </c>
      <c r="H72" s="8">
        <v>20</v>
      </c>
      <c r="I72" s="8">
        <v>20</v>
      </c>
      <c r="J72" s="12">
        <v>67.7</v>
      </c>
      <c r="K72" s="49"/>
      <c r="L72" s="52">
        <v>1</v>
      </c>
      <c r="M72" s="35">
        <v>1</v>
      </c>
      <c r="N72" s="24">
        <f t="shared" si="2"/>
        <v>0</v>
      </c>
      <c r="O72" s="25" t="str">
        <f t="shared" si="3"/>
        <v>OK</v>
      </c>
      <c r="P72" s="26"/>
      <c r="Q72" s="26"/>
      <c r="R72" s="26"/>
      <c r="S72" s="26">
        <v>1</v>
      </c>
      <c r="T72" s="64"/>
      <c r="U72" s="64"/>
      <c r="V72" s="64"/>
      <c r="W72" s="26"/>
      <c r="X72" s="26"/>
      <c r="Y72" s="26"/>
      <c r="Z72" s="26"/>
      <c r="AA72" s="26"/>
    </row>
    <row r="73" spans="1:27" ht="25.5" customHeight="1" x14ac:dyDescent="0.2">
      <c r="A73" s="67"/>
      <c r="B73" s="33">
        <v>6</v>
      </c>
      <c r="C73" s="11">
        <v>4</v>
      </c>
      <c r="D73" s="36" t="s">
        <v>61</v>
      </c>
      <c r="E73" s="10" t="s">
        <v>36</v>
      </c>
      <c r="F73" s="10" t="s">
        <v>213</v>
      </c>
      <c r="G73" s="8" t="s">
        <v>16</v>
      </c>
      <c r="H73" s="8">
        <v>20</v>
      </c>
      <c r="I73" s="8">
        <v>20</v>
      </c>
      <c r="J73" s="12">
        <v>4.3499999999999996</v>
      </c>
      <c r="K73" s="49"/>
      <c r="L73" s="52">
        <v>100</v>
      </c>
      <c r="M73" s="35">
        <v>100</v>
      </c>
      <c r="N73" s="24">
        <f t="shared" si="2"/>
        <v>70</v>
      </c>
      <c r="O73" s="25" t="str">
        <f t="shared" si="3"/>
        <v>OK</v>
      </c>
      <c r="P73" s="26"/>
      <c r="Q73" s="26"/>
      <c r="R73" s="26"/>
      <c r="S73" s="26">
        <v>30</v>
      </c>
      <c r="T73" s="64"/>
      <c r="U73" s="64"/>
      <c r="V73" s="64"/>
      <c r="W73" s="26"/>
      <c r="X73" s="26"/>
      <c r="Y73" s="26"/>
      <c r="Z73" s="26"/>
      <c r="AA73" s="26"/>
    </row>
    <row r="74" spans="1:27" ht="25.5" customHeight="1" x14ac:dyDescent="0.2">
      <c r="A74" s="68"/>
      <c r="B74" s="33">
        <v>6</v>
      </c>
      <c r="C74" s="11">
        <v>5</v>
      </c>
      <c r="D74" s="36" t="s">
        <v>62</v>
      </c>
      <c r="E74" s="10" t="s">
        <v>36</v>
      </c>
      <c r="F74" s="10" t="s">
        <v>211</v>
      </c>
      <c r="G74" s="8" t="s">
        <v>16</v>
      </c>
      <c r="H74" s="8">
        <v>20</v>
      </c>
      <c r="I74" s="8">
        <v>20</v>
      </c>
      <c r="J74" s="12">
        <v>1.98</v>
      </c>
      <c r="K74" s="49"/>
      <c r="L74" s="52">
        <v>50</v>
      </c>
      <c r="M74" s="35">
        <v>50</v>
      </c>
      <c r="N74" s="24">
        <f t="shared" si="2"/>
        <v>20</v>
      </c>
      <c r="O74" s="25" t="str">
        <f t="shared" si="3"/>
        <v>OK</v>
      </c>
      <c r="P74" s="26"/>
      <c r="Q74" s="26"/>
      <c r="R74" s="26"/>
      <c r="S74" s="26">
        <v>30</v>
      </c>
      <c r="T74" s="64"/>
      <c r="U74" s="64"/>
      <c r="V74" s="64"/>
      <c r="W74" s="26"/>
      <c r="X74" s="26"/>
      <c r="Y74" s="26"/>
      <c r="Z74" s="26"/>
      <c r="AA74" s="26"/>
    </row>
    <row r="75" spans="1:27" ht="113.25" customHeight="1" x14ac:dyDescent="0.2">
      <c r="A75" s="66" t="s">
        <v>144</v>
      </c>
      <c r="B75" s="33">
        <v>7</v>
      </c>
      <c r="C75" s="11">
        <v>1</v>
      </c>
      <c r="D75" s="36" t="s">
        <v>138</v>
      </c>
      <c r="E75" s="10" t="s">
        <v>63</v>
      </c>
      <c r="F75" s="10" t="s">
        <v>214</v>
      </c>
      <c r="G75" s="8" t="s">
        <v>16</v>
      </c>
      <c r="H75" s="8">
        <v>20</v>
      </c>
      <c r="I75" s="8">
        <v>20</v>
      </c>
      <c r="J75" s="12">
        <v>52</v>
      </c>
      <c r="K75" s="49"/>
      <c r="L75" s="52">
        <v>10</v>
      </c>
      <c r="M75" s="35">
        <v>10</v>
      </c>
      <c r="N75" s="24">
        <f t="shared" si="2"/>
        <v>0</v>
      </c>
      <c r="O75" s="25" t="str">
        <f t="shared" si="3"/>
        <v>OK</v>
      </c>
      <c r="P75" s="26">
        <v>0</v>
      </c>
      <c r="Q75" s="26"/>
      <c r="R75" s="26"/>
      <c r="S75" s="26">
        <v>10</v>
      </c>
      <c r="T75" s="64"/>
      <c r="U75" s="64"/>
      <c r="V75" s="64"/>
      <c r="W75" s="26"/>
      <c r="X75" s="26"/>
      <c r="Y75" s="26"/>
      <c r="Z75" s="26"/>
      <c r="AA75" s="26"/>
    </row>
    <row r="76" spans="1:27" ht="79.5" customHeight="1" x14ac:dyDescent="0.2">
      <c r="A76" s="67"/>
      <c r="B76" s="33">
        <v>7</v>
      </c>
      <c r="C76" s="11">
        <v>2</v>
      </c>
      <c r="D76" s="36" t="s">
        <v>64</v>
      </c>
      <c r="E76" s="10" t="s">
        <v>31</v>
      </c>
      <c r="F76" s="10" t="s">
        <v>215</v>
      </c>
      <c r="G76" s="8" t="s">
        <v>16</v>
      </c>
      <c r="H76" s="8">
        <v>20</v>
      </c>
      <c r="I76" s="8">
        <v>20</v>
      </c>
      <c r="J76" s="12">
        <v>203</v>
      </c>
      <c r="K76" s="49"/>
      <c r="L76" s="52">
        <v>7</v>
      </c>
      <c r="M76" s="35">
        <v>7</v>
      </c>
      <c r="N76" s="24">
        <f t="shared" si="2"/>
        <v>7</v>
      </c>
      <c r="O76" s="25" t="str">
        <f t="shared" si="3"/>
        <v>OK</v>
      </c>
      <c r="P76" s="26"/>
      <c r="Q76" s="26"/>
      <c r="R76" s="26"/>
      <c r="S76" s="26"/>
      <c r="T76" s="64"/>
      <c r="U76" s="64"/>
      <c r="V76" s="64"/>
      <c r="W76" s="26"/>
      <c r="X76" s="26"/>
      <c r="Y76" s="26"/>
      <c r="Z76" s="26"/>
      <c r="AA76" s="26"/>
    </row>
    <row r="77" spans="1:27" ht="48.75" customHeight="1" x14ac:dyDescent="0.2">
      <c r="A77" s="67"/>
      <c r="B77" s="33">
        <v>7</v>
      </c>
      <c r="C77" s="11">
        <v>3</v>
      </c>
      <c r="D77" s="36" t="s">
        <v>147</v>
      </c>
      <c r="E77" s="10" t="s">
        <v>65</v>
      </c>
      <c r="F77" s="10" t="s">
        <v>203</v>
      </c>
      <c r="G77" s="8" t="s">
        <v>16</v>
      </c>
      <c r="H77" s="8">
        <v>20</v>
      </c>
      <c r="I77" s="8">
        <v>20</v>
      </c>
      <c r="J77" s="12">
        <v>13</v>
      </c>
      <c r="K77" s="49"/>
      <c r="L77" s="52">
        <v>5</v>
      </c>
      <c r="M77" s="35">
        <v>5</v>
      </c>
      <c r="N77" s="24">
        <f t="shared" si="2"/>
        <v>3</v>
      </c>
      <c r="O77" s="25" t="str">
        <f t="shared" si="3"/>
        <v>OK</v>
      </c>
      <c r="P77" s="26">
        <v>0</v>
      </c>
      <c r="Q77" s="26"/>
      <c r="R77" s="26"/>
      <c r="S77" s="26">
        <v>2</v>
      </c>
      <c r="T77" s="64"/>
      <c r="U77" s="64"/>
      <c r="V77" s="64"/>
      <c r="W77" s="26"/>
      <c r="X77" s="26"/>
      <c r="Y77" s="26"/>
      <c r="Z77" s="26"/>
      <c r="AA77" s="26"/>
    </row>
    <row r="78" spans="1:27" ht="113.25" customHeight="1" x14ac:dyDescent="0.2">
      <c r="A78" s="67"/>
      <c r="B78" s="33">
        <v>7</v>
      </c>
      <c r="C78" s="11">
        <v>4</v>
      </c>
      <c r="D78" s="36" t="s">
        <v>148</v>
      </c>
      <c r="E78" s="10" t="s">
        <v>31</v>
      </c>
      <c r="F78" s="10" t="s">
        <v>215</v>
      </c>
      <c r="G78" s="8" t="s">
        <v>16</v>
      </c>
      <c r="H78" s="8">
        <v>20</v>
      </c>
      <c r="I78" s="8">
        <v>20</v>
      </c>
      <c r="J78" s="12">
        <v>8.9</v>
      </c>
      <c r="K78" s="49"/>
      <c r="L78" s="52">
        <v>40</v>
      </c>
      <c r="M78" s="35">
        <v>40</v>
      </c>
      <c r="N78" s="24">
        <f t="shared" si="2"/>
        <v>0</v>
      </c>
      <c r="O78" s="25" t="str">
        <f t="shared" si="3"/>
        <v>OK</v>
      </c>
      <c r="P78" s="26">
        <v>0</v>
      </c>
      <c r="Q78" s="26"/>
      <c r="R78" s="26"/>
      <c r="S78" s="26">
        <v>40</v>
      </c>
      <c r="T78" s="64"/>
      <c r="U78" s="64"/>
      <c r="V78" s="64"/>
      <c r="W78" s="26"/>
      <c r="X78" s="26"/>
      <c r="Y78" s="26"/>
      <c r="Z78" s="26"/>
      <c r="AA78" s="26"/>
    </row>
    <row r="79" spans="1:27" ht="144.75" customHeight="1" x14ac:dyDescent="0.2">
      <c r="A79" s="67"/>
      <c r="B79" s="33">
        <v>7</v>
      </c>
      <c r="C79" s="11">
        <v>5</v>
      </c>
      <c r="D79" s="36" t="s">
        <v>149</v>
      </c>
      <c r="E79" s="10" t="s">
        <v>31</v>
      </c>
      <c r="F79" s="10" t="s">
        <v>193</v>
      </c>
      <c r="G79" s="8" t="s">
        <v>16</v>
      </c>
      <c r="H79" s="8">
        <v>20</v>
      </c>
      <c r="I79" s="8">
        <v>20</v>
      </c>
      <c r="J79" s="12">
        <v>180</v>
      </c>
      <c r="K79" s="49"/>
      <c r="L79" s="52">
        <v>13</v>
      </c>
      <c r="M79" s="35">
        <v>13</v>
      </c>
      <c r="N79" s="24">
        <f t="shared" si="2"/>
        <v>13</v>
      </c>
      <c r="O79" s="25" t="str">
        <f t="shared" si="3"/>
        <v>OK</v>
      </c>
      <c r="P79" s="26"/>
      <c r="Q79" s="26"/>
      <c r="R79" s="26"/>
      <c r="S79" s="26"/>
      <c r="T79" s="64"/>
      <c r="U79" s="64"/>
      <c r="V79" s="64"/>
      <c r="W79" s="26"/>
      <c r="X79" s="26"/>
      <c r="Y79" s="26"/>
      <c r="Z79" s="26"/>
      <c r="AA79" s="26"/>
    </row>
    <row r="80" spans="1:27" ht="156.75" customHeight="1" x14ac:dyDescent="0.2">
      <c r="A80" s="67"/>
      <c r="B80" s="33">
        <v>7</v>
      </c>
      <c r="C80" s="11">
        <v>6</v>
      </c>
      <c r="D80" s="36" t="s">
        <v>150</v>
      </c>
      <c r="E80" s="10" t="s">
        <v>31</v>
      </c>
      <c r="F80" s="10" t="s">
        <v>193</v>
      </c>
      <c r="G80" s="8" t="s">
        <v>14</v>
      </c>
      <c r="H80" s="8">
        <v>20</v>
      </c>
      <c r="I80" s="8">
        <v>20</v>
      </c>
      <c r="J80" s="12">
        <v>72</v>
      </c>
      <c r="K80" s="49"/>
      <c r="L80" s="52">
        <v>15</v>
      </c>
      <c r="M80" s="35">
        <v>15</v>
      </c>
      <c r="N80" s="24">
        <f t="shared" si="2"/>
        <v>0</v>
      </c>
      <c r="O80" s="25" t="str">
        <f t="shared" si="3"/>
        <v>OK</v>
      </c>
      <c r="P80" s="26"/>
      <c r="Q80" s="26"/>
      <c r="R80" s="26"/>
      <c r="S80" s="26">
        <v>15</v>
      </c>
      <c r="T80" s="64"/>
      <c r="U80" s="64"/>
      <c r="V80" s="64"/>
      <c r="W80" s="26"/>
      <c r="X80" s="26"/>
      <c r="Y80" s="26"/>
      <c r="Z80" s="26"/>
      <c r="AA80" s="26"/>
    </row>
    <row r="81" spans="1:27" ht="134.25" customHeight="1" x14ac:dyDescent="0.2">
      <c r="A81" s="67"/>
      <c r="B81" s="33">
        <v>7</v>
      </c>
      <c r="C81" s="11">
        <v>7</v>
      </c>
      <c r="D81" s="36" t="s">
        <v>151</v>
      </c>
      <c r="E81" s="10" t="s">
        <v>31</v>
      </c>
      <c r="F81" s="10" t="s">
        <v>193</v>
      </c>
      <c r="G81" s="8" t="s">
        <v>16</v>
      </c>
      <c r="H81" s="8">
        <v>20</v>
      </c>
      <c r="I81" s="8">
        <v>20</v>
      </c>
      <c r="J81" s="12">
        <v>180</v>
      </c>
      <c r="K81" s="49"/>
      <c r="L81" s="52">
        <v>20</v>
      </c>
      <c r="M81" s="35">
        <v>20</v>
      </c>
      <c r="N81" s="24">
        <f t="shared" si="2"/>
        <v>20</v>
      </c>
      <c r="O81" s="25" t="str">
        <f t="shared" si="3"/>
        <v>OK</v>
      </c>
      <c r="P81" s="26"/>
      <c r="Q81" s="26"/>
      <c r="R81" s="26"/>
      <c r="S81" s="26"/>
      <c r="T81" s="64"/>
      <c r="U81" s="64"/>
      <c r="V81" s="64"/>
      <c r="W81" s="26"/>
      <c r="X81" s="26"/>
      <c r="Y81" s="26"/>
      <c r="Z81" s="26"/>
      <c r="AA81" s="26"/>
    </row>
    <row r="82" spans="1:27" ht="136.5" customHeight="1" x14ac:dyDescent="0.2">
      <c r="A82" s="67"/>
      <c r="B82" s="33">
        <v>7</v>
      </c>
      <c r="C82" s="11">
        <v>8</v>
      </c>
      <c r="D82" s="36" t="s">
        <v>152</v>
      </c>
      <c r="E82" s="10" t="s">
        <v>31</v>
      </c>
      <c r="F82" s="10" t="s">
        <v>193</v>
      </c>
      <c r="G82" s="8" t="s">
        <v>15</v>
      </c>
      <c r="H82" s="8">
        <v>20</v>
      </c>
      <c r="I82" s="8">
        <v>20</v>
      </c>
      <c r="J82" s="12">
        <v>19</v>
      </c>
      <c r="K82" s="49"/>
      <c r="L82" s="52">
        <v>400</v>
      </c>
      <c r="M82" s="35">
        <v>400</v>
      </c>
      <c r="N82" s="24">
        <f t="shared" si="2"/>
        <v>200</v>
      </c>
      <c r="O82" s="25" t="str">
        <f t="shared" si="3"/>
        <v>OK</v>
      </c>
      <c r="P82" s="26"/>
      <c r="Q82" s="26"/>
      <c r="R82" s="26"/>
      <c r="S82" s="26">
        <v>200</v>
      </c>
      <c r="T82" s="64"/>
      <c r="U82" s="64"/>
      <c r="V82" s="64"/>
      <c r="W82" s="26"/>
      <c r="X82" s="26"/>
      <c r="Y82" s="26"/>
      <c r="Z82" s="26"/>
      <c r="AA82" s="26"/>
    </row>
    <row r="83" spans="1:27" ht="69.75" customHeight="1" x14ac:dyDescent="0.2">
      <c r="A83" s="67"/>
      <c r="B83" s="33">
        <v>7</v>
      </c>
      <c r="C83" s="11">
        <v>9</v>
      </c>
      <c r="D83" s="36" t="s">
        <v>153</v>
      </c>
      <c r="E83" s="10" t="s">
        <v>31</v>
      </c>
      <c r="F83" s="10" t="s">
        <v>214</v>
      </c>
      <c r="G83" s="8" t="s">
        <v>16</v>
      </c>
      <c r="H83" s="8">
        <v>20</v>
      </c>
      <c r="I83" s="8">
        <v>20</v>
      </c>
      <c r="J83" s="12">
        <v>2</v>
      </c>
      <c r="K83" s="49"/>
      <c r="L83" s="52">
        <v>150</v>
      </c>
      <c r="M83" s="35">
        <v>150</v>
      </c>
      <c r="N83" s="24">
        <f t="shared" si="2"/>
        <v>150</v>
      </c>
      <c r="O83" s="25" t="str">
        <f t="shared" si="3"/>
        <v>OK</v>
      </c>
      <c r="P83" s="26"/>
      <c r="Q83" s="26"/>
      <c r="R83" s="26"/>
      <c r="S83" s="26"/>
      <c r="T83" s="64"/>
      <c r="U83" s="64"/>
      <c r="V83" s="64"/>
      <c r="W83" s="26"/>
      <c r="X83" s="26"/>
      <c r="Y83" s="26"/>
      <c r="Z83" s="26"/>
      <c r="AA83" s="26"/>
    </row>
    <row r="84" spans="1:27" ht="56.25" customHeight="1" x14ac:dyDescent="0.2">
      <c r="A84" s="67"/>
      <c r="B84" s="33">
        <v>7</v>
      </c>
      <c r="C84" s="11">
        <v>10</v>
      </c>
      <c r="D84" s="36" t="s">
        <v>154</v>
      </c>
      <c r="E84" s="10" t="s">
        <v>31</v>
      </c>
      <c r="F84" s="10" t="s">
        <v>214</v>
      </c>
      <c r="G84" s="8" t="s">
        <v>16</v>
      </c>
      <c r="H84" s="8">
        <v>20</v>
      </c>
      <c r="I84" s="8">
        <v>20</v>
      </c>
      <c r="J84" s="12">
        <v>2.75</v>
      </c>
      <c r="K84" s="49"/>
      <c r="L84" s="52">
        <v>100</v>
      </c>
      <c r="M84" s="35">
        <v>100</v>
      </c>
      <c r="N84" s="24">
        <f t="shared" si="2"/>
        <v>100</v>
      </c>
      <c r="O84" s="25" t="str">
        <f t="shared" si="3"/>
        <v>OK</v>
      </c>
      <c r="P84" s="26"/>
      <c r="Q84" s="26"/>
      <c r="R84" s="26"/>
      <c r="S84" s="26"/>
      <c r="T84" s="64"/>
      <c r="U84" s="64"/>
      <c r="V84" s="64"/>
      <c r="W84" s="26"/>
      <c r="X84" s="26"/>
      <c r="Y84" s="26"/>
      <c r="Z84" s="26"/>
      <c r="AA84" s="26"/>
    </row>
    <row r="85" spans="1:27" ht="54.75" customHeight="1" x14ac:dyDescent="0.2">
      <c r="A85" s="67"/>
      <c r="B85" s="33">
        <v>7</v>
      </c>
      <c r="C85" s="11">
        <v>11</v>
      </c>
      <c r="D85" s="36" t="s">
        <v>66</v>
      </c>
      <c r="E85" s="10" t="s">
        <v>31</v>
      </c>
      <c r="F85" s="10" t="s">
        <v>214</v>
      </c>
      <c r="G85" s="8" t="s">
        <v>16</v>
      </c>
      <c r="H85" s="8">
        <v>20</v>
      </c>
      <c r="I85" s="8">
        <v>20</v>
      </c>
      <c r="J85" s="12">
        <v>5.0999999999999996</v>
      </c>
      <c r="K85" s="49"/>
      <c r="L85" s="52">
        <v>100</v>
      </c>
      <c r="M85" s="35">
        <v>100</v>
      </c>
      <c r="N85" s="24">
        <f t="shared" si="2"/>
        <v>100</v>
      </c>
      <c r="O85" s="25" t="str">
        <f t="shared" si="3"/>
        <v>OK</v>
      </c>
      <c r="P85" s="26"/>
      <c r="Q85" s="26"/>
      <c r="R85" s="26"/>
      <c r="S85" s="26"/>
      <c r="T85" s="64"/>
      <c r="U85" s="64"/>
      <c r="V85" s="64"/>
      <c r="W85" s="26"/>
      <c r="X85" s="26"/>
      <c r="Y85" s="26"/>
      <c r="Z85" s="26"/>
      <c r="AA85" s="26"/>
    </row>
    <row r="86" spans="1:27" ht="70.5" customHeight="1" x14ac:dyDescent="0.2">
      <c r="A86" s="67"/>
      <c r="B86" s="33">
        <v>7</v>
      </c>
      <c r="C86" s="11">
        <v>12</v>
      </c>
      <c r="D86" s="36" t="s">
        <v>155</v>
      </c>
      <c r="E86" s="10" t="s">
        <v>31</v>
      </c>
      <c r="F86" s="10" t="s">
        <v>214</v>
      </c>
      <c r="G86" s="8" t="s">
        <v>16</v>
      </c>
      <c r="H86" s="8">
        <v>20</v>
      </c>
      <c r="I86" s="8">
        <v>20</v>
      </c>
      <c r="J86" s="12">
        <v>16</v>
      </c>
      <c r="K86" s="49"/>
      <c r="L86" s="52">
        <v>30</v>
      </c>
      <c r="M86" s="35">
        <v>30</v>
      </c>
      <c r="N86" s="24">
        <f t="shared" si="2"/>
        <v>0</v>
      </c>
      <c r="O86" s="25" t="str">
        <f t="shared" si="3"/>
        <v>OK</v>
      </c>
      <c r="P86" s="26">
        <v>0</v>
      </c>
      <c r="Q86" s="26"/>
      <c r="R86" s="26"/>
      <c r="S86" s="26">
        <v>30</v>
      </c>
      <c r="T86" s="64"/>
      <c r="U86" s="64"/>
      <c r="V86" s="64"/>
      <c r="W86" s="26"/>
      <c r="X86" s="26"/>
      <c r="Y86" s="26"/>
      <c r="Z86" s="26"/>
      <c r="AA86" s="26"/>
    </row>
    <row r="87" spans="1:27" ht="66.75" customHeight="1" x14ac:dyDescent="0.2">
      <c r="A87" s="68"/>
      <c r="B87" s="33">
        <v>7</v>
      </c>
      <c r="C87" s="11">
        <v>13</v>
      </c>
      <c r="D87" s="36" t="s">
        <v>156</v>
      </c>
      <c r="E87" s="10" t="s">
        <v>31</v>
      </c>
      <c r="F87" s="10" t="s">
        <v>215</v>
      </c>
      <c r="G87" s="8" t="s">
        <v>16</v>
      </c>
      <c r="H87" s="8">
        <v>20</v>
      </c>
      <c r="I87" s="8">
        <v>20</v>
      </c>
      <c r="J87" s="12">
        <v>17.75</v>
      </c>
      <c r="K87" s="49"/>
      <c r="L87" s="52">
        <v>10</v>
      </c>
      <c r="M87" s="35">
        <v>10</v>
      </c>
      <c r="N87" s="24">
        <f t="shared" si="2"/>
        <v>0</v>
      </c>
      <c r="O87" s="25" t="str">
        <f t="shared" si="3"/>
        <v>OK</v>
      </c>
      <c r="P87" s="26">
        <v>0</v>
      </c>
      <c r="Q87" s="26"/>
      <c r="R87" s="26"/>
      <c r="S87" s="26">
        <v>10</v>
      </c>
      <c r="T87" s="64"/>
      <c r="U87" s="64"/>
      <c r="V87" s="64"/>
      <c r="W87" s="26"/>
      <c r="X87" s="26"/>
      <c r="Y87" s="26"/>
      <c r="Z87" s="26"/>
      <c r="AA87" s="26"/>
    </row>
    <row r="88" spans="1:27" ht="102.75" customHeight="1" x14ac:dyDescent="0.2">
      <c r="A88" s="66" t="s">
        <v>142</v>
      </c>
      <c r="B88" s="33">
        <v>8</v>
      </c>
      <c r="C88" s="11">
        <v>1</v>
      </c>
      <c r="D88" s="36" t="s">
        <v>157</v>
      </c>
      <c r="E88" s="10" t="s">
        <v>31</v>
      </c>
      <c r="F88" s="10" t="s">
        <v>200</v>
      </c>
      <c r="G88" s="8" t="s">
        <v>16</v>
      </c>
      <c r="H88" s="8">
        <v>20</v>
      </c>
      <c r="I88" s="8">
        <v>20</v>
      </c>
      <c r="J88" s="12">
        <v>3</v>
      </c>
      <c r="K88" s="49"/>
      <c r="L88" s="52">
        <v>800</v>
      </c>
      <c r="M88" s="35">
        <v>800</v>
      </c>
      <c r="N88" s="24">
        <f t="shared" si="2"/>
        <v>500</v>
      </c>
      <c r="O88" s="25" t="str">
        <f t="shared" si="3"/>
        <v>OK</v>
      </c>
      <c r="P88" s="26"/>
      <c r="Q88" s="26">
        <v>300</v>
      </c>
      <c r="R88" s="26"/>
      <c r="S88" s="26"/>
      <c r="T88" s="64"/>
      <c r="U88" s="64"/>
      <c r="V88" s="64"/>
      <c r="W88" s="26"/>
      <c r="X88" s="26"/>
      <c r="Y88" s="26"/>
      <c r="Z88" s="26"/>
      <c r="AA88" s="26"/>
    </row>
    <row r="89" spans="1:27" ht="65.25" customHeight="1" x14ac:dyDescent="0.2">
      <c r="A89" s="67"/>
      <c r="B89" s="33">
        <v>8</v>
      </c>
      <c r="C89" s="11">
        <v>2</v>
      </c>
      <c r="D89" s="36" t="s">
        <v>158</v>
      </c>
      <c r="E89" s="10" t="s">
        <v>31</v>
      </c>
      <c r="F89" s="10" t="s">
        <v>201</v>
      </c>
      <c r="G89" s="8" t="s">
        <v>16</v>
      </c>
      <c r="H89" s="8">
        <v>20</v>
      </c>
      <c r="I89" s="8">
        <v>20</v>
      </c>
      <c r="J89" s="12">
        <v>27</v>
      </c>
      <c r="K89" s="49"/>
      <c r="L89" s="52">
        <v>25</v>
      </c>
      <c r="M89" s="35">
        <v>25</v>
      </c>
      <c r="N89" s="24">
        <f t="shared" si="2"/>
        <v>0</v>
      </c>
      <c r="O89" s="25" t="str">
        <f t="shared" si="3"/>
        <v>OK</v>
      </c>
      <c r="P89" s="26"/>
      <c r="Q89" s="26">
        <v>25</v>
      </c>
      <c r="R89" s="26"/>
      <c r="S89" s="26"/>
      <c r="T89" s="64"/>
      <c r="U89" s="64"/>
      <c r="V89" s="64"/>
      <c r="W89" s="26"/>
      <c r="X89" s="26"/>
      <c r="Y89" s="26"/>
      <c r="Z89" s="26"/>
      <c r="AA89" s="26"/>
    </row>
    <row r="90" spans="1:27" ht="138.75" customHeight="1" x14ac:dyDescent="0.2">
      <c r="A90" s="67"/>
      <c r="B90" s="33">
        <v>8</v>
      </c>
      <c r="C90" s="11">
        <v>3</v>
      </c>
      <c r="D90" s="36" t="s">
        <v>159</v>
      </c>
      <c r="E90" s="10" t="s">
        <v>31</v>
      </c>
      <c r="F90" s="10" t="s">
        <v>202</v>
      </c>
      <c r="G90" s="8" t="s">
        <v>16</v>
      </c>
      <c r="H90" s="8">
        <v>20</v>
      </c>
      <c r="I90" s="8">
        <v>20</v>
      </c>
      <c r="J90" s="12">
        <v>36</v>
      </c>
      <c r="K90" s="49"/>
      <c r="L90" s="52">
        <v>30</v>
      </c>
      <c r="M90" s="35">
        <v>30</v>
      </c>
      <c r="N90" s="24">
        <f t="shared" si="2"/>
        <v>30</v>
      </c>
      <c r="O90" s="25" t="str">
        <f t="shared" si="3"/>
        <v>OK</v>
      </c>
      <c r="P90" s="26"/>
      <c r="Q90" s="26"/>
      <c r="R90" s="26"/>
      <c r="S90" s="26"/>
      <c r="T90" s="64"/>
      <c r="U90" s="64"/>
      <c r="V90" s="64"/>
      <c r="W90" s="26"/>
      <c r="X90" s="26"/>
      <c r="Y90" s="26"/>
      <c r="Z90" s="26"/>
      <c r="AA90" s="26"/>
    </row>
    <row r="91" spans="1:27" ht="81" customHeight="1" x14ac:dyDescent="0.2">
      <c r="A91" s="67"/>
      <c r="B91" s="33">
        <v>8</v>
      </c>
      <c r="C91" s="11">
        <v>4</v>
      </c>
      <c r="D91" s="36" t="s">
        <v>160</v>
      </c>
      <c r="E91" s="10" t="s">
        <v>31</v>
      </c>
      <c r="F91" s="10" t="s">
        <v>200</v>
      </c>
      <c r="G91" s="8" t="s">
        <v>16</v>
      </c>
      <c r="H91" s="8">
        <v>20</v>
      </c>
      <c r="I91" s="8">
        <v>20</v>
      </c>
      <c r="J91" s="12">
        <v>17.75</v>
      </c>
      <c r="K91" s="49"/>
      <c r="L91" s="52">
        <v>400</v>
      </c>
      <c r="M91" s="35">
        <v>400</v>
      </c>
      <c r="N91" s="24">
        <f t="shared" si="2"/>
        <v>100</v>
      </c>
      <c r="O91" s="25" t="str">
        <f t="shared" si="3"/>
        <v>OK</v>
      </c>
      <c r="P91" s="26"/>
      <c r="Q91" s="26">
        <v>300</v>
      </c>
      <c r="R91" s="26"/>
      <c r="S91" s="26"/>
      <c r="T91" s="64"/>
      <c r="U91" s="64"/>
      <c r="V91" s="64"/>
      <c r="W91" s="26"/>
      <c r="X91" s="26"/>
      <c r="Y91" s="26"/>
      <c r="Z91" s="26"/>
      <c r="AA91" s="26"/>
    </row>
    <row r="92" spans="1:27" ht="45.75" customHeight="1" x14ac:dyDescent="0.2">
      <c r="A92" s="67"/>
      <c r="B92" s="33">
        <v>8</v>
      </c>
      <c r="C92" s="11">
        <v>5</v>
      </c>
      <c r="D92" s="36" t="s">
        <v>161</v>
      </c>
      <c r="E92" s="10" t="s">
        <v>31</v>
      </c>
      <c r="F92" s="10" t="s">
        <v>200</v>
      </c>
      <c r="G92" s="8" t="s">
        <v>16</v>
      </c>
      <c r="H92" s="8">
        <v>20</v>
      </c>
      <c r="I92" s="8">
        <v>20</v>
      </c>
      <c r="J92" s="12">
        <v>16.7</v>
      </c>
      <c r="K92" s="49"/>
      <c r="L92" s="52">
        <v>30</v>
      </c>
      <c r="M92" s="35">
        <v>30</v>
      </c>
      <c r="N92" s="24">
        <f t="shared" si="2"/>
        <v>30</v>
      </c>
      <c r="O92" s="25" t="str">
        <f t="shared" si="3"/>
        <v>OK</v>
      </c>
      <c r="P92" s="26"/>
      <c r="Q92" s="26"/>
      <c r="R92" s="26"/>
      <c r="S92" s="26"/>
      <c r="T92" s="64"/>
      <c r="U92" s="64"/>
      <c r="V92" s="64"/>
      <c r="W92" s="26"/>
      <c r="X92" s="26"/>
      <c r="Y92" s="26"/>
      <c r="Z92" s="26"/>
      <c r="AA92" s="26"/>
    </row>
    <row r="93" spans="1:27" ht="60.75" customHeight="1" x14ac:dyDescent="0.2">
      <c r="A93" s="68"/>
      <c r="B93" s="33">
        <v>8</v>
      </c>
      <c r="C93" s="11">
        <v>6</v>
      </c>
      <c r="D93" s="36" t="s">
        <v>162</v>
      </c>
      <c r="E93" s="10" t="s">
        <v>31</v>
      </c>
      <c r="F93" s="10" t="s">
        <v>201</v>
      </c>
      <c r="G93" s="8" t="s">
        <v>16</v>
      </c>
      <c r="H93" s="8">
        <v>20</v>
      </c>
      <c r="I93" s="8">
        <v>20</v>
      </c>
      <c r="J93" s="12">
        <v>76.56</v>
      </c>
      <c r="K93" s="49"/>
      <c r="L93" s="52">
        <v>25</v>
      </c>
      <c r="M93" s="35">
        <v>25</v>
      </c>
      <c r="N93" s="24">
        <f t="shared" si="2"/>
        <v>0</v>
      </c>
      <c r="O93" s="25" t="str">
        <f t="shared" si="3"/>
        <v>OK</v>
      </c>
      <c r="P93" s="26"/>
      <c r="Q93" s="26">
        <v>25</v>
      </c>
      <c r="R93" s="26"/>
      <c r="S93" s="26"/>
      <c r="T93" s="64"/>
      <c r="U93" s="64"/>
      <c r="V93" s="64"/>
      <c r="W93" s="26"/>
      <c r="X93" s="26"/>
      <c r="Y93" s="26"/>
      <c r="Z93" s="26"/>
      <c r="AA93" s="26"/>
    </row>
    <row r="94" spans="1:27" ht="25.5" customHeight="1" x14ac:dyDescent="0.2">
      <c r="A94" s="66" t="s">
        <v>144</v>
      </c>
      <c r="B94" s="33">
        <v>9</v>
      </c>
      <c r="C94" s="11">
        <v>1</v>
      </c>
      <c r="D94" s="36" t="s">
        <v>67</v>
      </c>
      <c r="E94" s="10" t="s">
        <v>31</v>
      </c>
      <c r="F94" s="10" t="s">
        <v>195</v>
      </c>
      <c r="G94" s="8" t="s">
        <v>16</v>
      </c>
      <c r="H94" s="8">
        <v>20</v>
      </c>
      <c r="I94" s="8">
        <v>20</v>
      </c>
      <c r="J94" s="12">
        <v>0.56999999999999995</v>
      </c>
      <c r="K94" s="49"/>
      <c r="L94" s="52">
        <v>280</v>
      </c>
      <c r="M94" s="35">
        <v>280</v>
      </c>
      <c r="N94" s="24">
        <f t="shared" si="2"/>
        <v>220</v>
      </c>
      <c r="O94" s="25" t="str">
        <f t="shared" si="3"/>
        <v>OK</v>
      </c>
      <c r="P94" s="26"/>
      <c r="Q94" s="26"/>
      <c r="R94" s="26"/>
      <c r="S94" s="26">
        <v>60</v>
      </c>
      <c r="T94" s="64"/>
      <c r="U94" s="64"/>
      <c r="V94" s="64"/>
      <c r="W94" s="26"/>
      <c r="X94" s="26"/>
      <c r="Y94" s="26"/>
      <c r="Z94" s="26"/>
      <c r="AA94" s="26"/>
    </row>
    <row r="95" spans="1:27" ht="25.5" customHeight="1" x14ac:dyDescent="0.2">
      <c r="A95" s="67"/>
      <c r="B95" s="33">
        <v>9</v>
      </c>
      <c r="C95" s="11">
        <v>2</v>
      </c>
      <c r="D95" s="36" t="s">
        <v>68</v>
      </c>
      <c r="E95" s="10" t="s">
        <v>31</v>
      </c>
      <c r="F95" s="10" t="s">
        <v>195</v>
      </c>
      <c r="G95" s="8" t="s">
        <v>16</v>
      </c>
      <c r="H95" s="8">
        <v>20</v>
      </c>
      <c r="I95" s="8">
        <v>20</v>
      </c>
      <c r="J95" s="12">
        <v>0.62</v>
      </c>
      <c r="K95" s="49"/>
      <c r="L95" s="52">
        <v>480</v>
      </c>
      <c r="M95" s="35">
        <v>480</v>
      </c>
      <c r="N95" s="24">
        <f t="shared" si="2"/>
        <v>480</v>
      </c>
      <c r="O95" s="25" t="str">
        <f t="shared" si="3"/>
        <v>OK</v>
      </c>
      <c r="P95" s="26"/>
      <c r="Q95" s="26"/>
      <c r="R95" s="26"/>
      <c r="S95" s="26"/>
      <c r="T95" s="64"/>
      <c r="U95" s="64"/>
      <c r="V95" s="64"/>
      <c r="W95" s="26"/>
      <c r="X95" s="26"/>
      <c r="Y95" s="26"/>
      <c r="Z95" s="26"/>
      <c r="AA95" s="26"/>
    </row>
    <row r="96" spans="1:27" ht="25.5" customHeight="1" x14ac:dyDescent="0.2">
      <c r="A96" s="67"/>
      <c r="B96" s="33">
        <v>9</v>
      </c>
      <c r="C96" s="11">
        <v>3</v>
      </c>
      <c r="D96" s="36" t="s">
        <v>69</v>
      </c>
      <c r="E96" s="10" t="s">
        <v>31</v>
      </c>
      <c r="F96" s="10" t="s">
        <v>195</v>
      </c>
      <c r="G96" s="8" t="s">
        <v>16</v>
      </c>
      <c r="H96" s="8">
        <v>20</v>
      </c>
      <c r="I96" s="8">
        <v>20</v>
      </c>
      <c r="J96" s="12">
        <v>0.74</v>
      </c>
      <c r="K96" s="49"/>
      <c r="L96" s="52">
        <v>280</v>
      </c>
      <c r="M96" s="35">
        <v>280</v>
      </c>
      <c r="N96" s="24">
        <f t="shared" si="2"/>
        <v>280</v>
      </c>
      <c r="O96" s="25" t="str">
        <f t="shared" si="3"/>
        <v>OK</v>
      </c>
      <c r="P96" s="26"/>
      <c r="Q96" s="26"/>
      <c r="R96" s="26"/>
      <c r="S96" s="26"/>
      <c r="T96" s="64"/>
      <c r="U96" s="64"/>
      <c r="V96" s="64"/>
      <c r="W96" s="26"/>
      <c r="X96" s="26"/>
      <c r="Y96" s="26"/>
      <c r="Z96" s="26"/>
      <c r="AA96" s="26"/>
    </row>
    <row r="97" spans="1:27" ht="120.75" customHeight="1" x14ac:dyDescent="0.2">
      <c r="A97" s="67"/>
      <c r="B97" s="33">
        <v>9</v>
      </c>
      <c r="C97" s="11">
        <v>4</v>
      </c>
      <c r="D97" s="36" t="s">
        <v>163</v>
      </c>
      <c r="E97" s="10" t="s">
        <v>31</v>
      </c>
      <c r="F97" s="10" t="s">
        <v>216</v>
      </c>
      <c r="G97" s="8" t="s">
        <v>16</v>
      </c>
      <c r="H97" s="8">
        <v>20</v>
      </c>
      <c r="I97" s="8">
        <v>20</v>
      </c>
      <c r="J97" s="12">
        <v>5.0999999999999996</v>
      </c>
      <c r="K97" s="49"/>
      <c r="L97" s="52">
        <v>30</v>
      </c>
      <c r="M97" s="35">
        <v>30</v>
      </c>
      <c r="N97" s="24">
        <f t="shared" si="2"/>
        <v>0</v>
      </c>
      <c r="O97" s="25" t="str">
        <f t="shared" si="3"/>
        <v>OK</v>
      </c>
      <c r="P97" s="26">
        <v>0</v>
      </c>
      <c r="Q97" s="26"/>
      <c r="R97" s="26"/>
      <c r="S97" s="26">
        <v>30</v>
      </c>
      <c r="T97" s="64"/>
      <c r="U97" s="64"/>
      <c r="V97" s="64"/>
      <c r="W97" s="26"/>
      <c r="X97" s="26"/>
      <c r="Y97" s="26"/>
      <c r="Z97" s="26"/>
      <c r="AA97" s="26"/>
    </row>
    <row r="98" spans="1:27" ht="25.5" customHeight="1" x14ac:dyDescent="0.2">
      <c r="A98" s="67"/>
      <c r="B98" s="33">
        <v>9</v>
      </c>
      <c r="C98" s="11">
        <v>5</v>
      </c>
      <c r="D98" s="36" t="s">
        <v>70</v>
      </c>
      <c r="E98" s="10" t="s">
        <v>31</v>
      </c>
      <c r="F98" s="10" t="s">
        <v>217</v>
      </c>
      <c r="G98" s="8" t="s">
        <v>16</v>
      </c>
      <c r="H98" s="8">
        <v>20</v>
      </c>
      <c r="I98" s="8">
        <v>20</v>
      </c>
      <c r="J98" s="12">
        <v>1.67</v>
      </c>
      <c r="K98" s="49"/>
      <c r="L98" s="52">
        <v>160</v>
      </c>
      <c r="M98" s="35">
        <v>160</v>
      </c>
      <c r="N98" s="24">
        <f t="shared" si="2"/>
        <v>60</v>
      </c>
      <c r="O98" s="25" t="str">
        <f t="shared" si="3"/>
        <v>OK</v>
      </c>
      <c r="P98" s="26"/>
      <c r="Q98" s="26"/>
      <c r="R98" s="26"/>
      <c r="S98" s="26">
        <v>100</v>
      </c>
      <c r="T98" s="64"/>
      <c r="U98" s="64"/>
      <c r="V98" s="64"/>
      <c r="W98" s="26"/>
      <c r="X98" s="26"/>
      <c r="Y98" s="26"/>
      <c r="Z98" s="26"/>
      <c r="AA98" s="26"/>
    </row>
    <row r="99" spans="1:27" ht="25.5" customHeight="1" x14ac:dyDescent="0.2">
      <c r="A99" s="67"/>
      <c r="B99" s="33">
        <v>9</v>
      </c>
      <c r="C99" s="11">
        <v>6</v>
      </c>
      <c r="D99" s="36" t="s">
        <v>71</v>
      </c>
      <c r="E99" s="10" t="s">
        <v>31</v>
      </c>
      <c r="F99" s="10" t="s">
        <v>217</v>
      </c>
      <c r="G99" s="8" t="s">
        <v>16</v>
      </c>
      <c r="H99" s="8">
        <v>20</v>
      </c>
      <c r="I99" s="8">
        <v>20</v>
      </c>
      <c r="J99" s="12">
        <v>2.0499999999999998</v>
      </c>
      <c r="K99" s="49"/>
      <c r="L99" s="52">
        <v>100</v>
      </c>
      <c r="M99" s="35">
        <v>100</v>
      </c>
      <c r="N99" s="24">
        <f t="shared" si="2"/>
        <v>100</v>
      </c>
      <c r="O99" s="25" t="str">
        <f t="shared" si="3"/>
        <v>OK</v>
      </c>
      <c r="P99" s="26"/>
      <c r="Q99" s="26"/>
      <c r="R99" s="26"/>
      <c r="S99" s="26"/>
      <c r="T99" s="64"/>
      <c r="U99" s="64"/>
      <c r="V99" s="64"/>
      <c r="W99" s="26"/>
      <c r="X99" s="26"/>
      <c r="Y99" s="26"/>
      <c r="Z99" s="26"/>
      <c r="AA99" s="26"/>
    </row>
    <row r="100" spans="1:27" ht="25.5" customHeight="1" x14ac:dyDescent="0.2">
      <c r="A100" s="67"/>
      <c r="B100" s="33">
        <v>9</v>
      </c>
      <c r="C100" s="11">
        <v>7</v>
      </c>
      <c r="D100" s="36" t="s">
        <v>72</v>
      </c>
      <c r="E100" s="10" t="s">
        <v>31</v>
      </c>
      <c r="F100" s="10" t="s">
        <v>217</v>
      </c>
      <c r="G100" s="8" t="s">
        <v>16</v>
      </c>
      <c r="H100" s="8">
        <v>20</v>
      </c>
      <c r="I100" s="8">
        <v>20</v>
      </c>
      <c r="J100" s="12">
        <v>2.2999999999999998</v>
      </c>
      <c r="K100" s="49"/>
      <c r="L100" s="52">
        <v>80</v>
      </c>
      <c r="M100" s="35">
        <v>80</v>
      </c>
      <c r="N100" s="24">
        <f t="shared" si="2"/>
        <v>78</v>
      </c>
      <c r="O100" s="25" t="str">
        <f t="shared" si="3"/>
        <v>OK</v>
      </c>
      <c r="P100" s="26"/>
      <c r="Q100" s="26"/>
      <c r="R100" s="26"/>
      <c r="S100" s="26">
        <v>2</v>
      </c>
      <c r="T100" s="64"/>
      <c r="U100" s="64"/>
      <c r="V100" s="64"/>
      <c r="W100" s="26"/>
      <c r="X100" s="26"/>
      <c r="Y100" s="26"/>
      <c r="Z100" s="26"/>
      <c r="AA100" s="26"/>
    </row>
    <row r="101" spans="1:27" ht="61.5" customHeight="1" x14ac:dyDescent="0.2">
      <c r="A101" s="67"/>
      <c r="B101" s="33">
        <v>9</v>
      </c>
      <c r="C101" s="11">
        <v>8</v>
      </c>
      <c r="D101" s="36" t="s">
        <v>164</v>
      </c>
      <c r="E101" s="10" t="s">
        <v>31</v>
      </c>
      <c r="F101" s="10" t="s">
        <v>205</v>
      </c>
      <c r="G101" s="8" t="s">
        <v>14</v>
      </c>
      <c r="H101" s="8">
        <v>20</v>
      </c>
      <c r="I101" s="8">
        <v>20</v>
      </c>
      <c r="J101" s="12">
        <v>5</v>
      </c>
      <c r="K101" s="49"/>
      <c r="L101" s="52">
        <v>50</v>
      </c>
      <c r="M101" s="35">
        <v>50</v>
      </c>
      <c r="N101" s="24">
        <f t="shared" si="2"/>
        <v>20</v>
      </c>
      <c r="O101" s="25" t="str">
        <f t="shared" si="3"/>
        <v>OK</v>
      </c>
      <c r="P101" s="26"/>
      <c r="Q101" s="26"/>
      <c r="R101" s="26"/>
      <c r="S101" s="26">
        <v>30</v>
      </c>
      <c r="T101" s="64"/>
      <c r="U101" s="64"/>
      <c r="V101" s="64"/>
      <c r="W101" s="26"/>
      <c r="X101" s="26"/>
      <c r="Y101" s="26"/>
      <c r="Z101" s="26"/>
      <c r="AA101" s="26"/>
    </row>
    <row r="102" spans="1:27" ht="69" customHeight="1" x14ac:dyDescent="0.2">
      <c r="A102" s="67"/>
      <c r="B102" s="33">
        <v>9</v>
      </c>
      <c r="C102" s="11">
        <v>9</v>
      </c>
      <c r="D102" s="36" t="s">
        <v>165</v>
      </c>
      <c r="E102" s="10" t="s">
        <v>31</v>
      </c>
      <c r="F102" s="10" t="s">
        <v>205</v>
      </c>
      <c r="G102" s="8" t="s">
        <v>14</v>
      </c>
      <c r="H102" s="8">
        <v>20</v>
      </c>
      <c r="I102" s="8">
        <v>20</v>
      </c>
      <c r="J102" s="12">
        <v>3.1</v>
      </c>
      <c r="K102" s="49"/>
      <c r="L102" s="52">
        <v>400</v>
      </c>
      <c r="M102" s="35">
        <v>400</v>
      </c>
      <c r="N102" s="24">
        <f t="shared" si="2"/>
        <v>350</v>
      </c>
      <c r="O102" s="25" t="str">
        <f t="shared" si="3"/>
        <v>OK</v>
      </c>
      <c r="P102" s="26"/>
      <c r="Q102" s="26"/>
      <c r="R102" s="26"/>
      <c r="S102" s="26">
        <v>50</v>
      </c>
      <c r="T102" s="64"/>
      <c r="U102" s="64"/>
      <c r="V102" s="64"/>
      <c r="W102" s="26"/>
      <c r="X102" s="26"/>
      <c r="Y102" s="26"/>
      <c r="Z102" s="26"/>
      <c r="AA102" s="26"/>
    </row>
    <row r="103" spans="1:27" ht="51.75" customHeight="1" x14ac:dyDescent="0.2">
      <c r="A103" s="67"/>
      <c r="B103" s="33">
        <v>9</v>
      </c>
      <c r="C103" s="11">
        <v>10</v>
      </c>
      <c r="D103" s="36" t="s">
        <v>166</v>
      </c>
      <c r="E103" s="10" t="s">
        <v>31</v>
      </c>
      <c r="F103" s="10" t="s">
        <v>205</v>
      </c>
      <c r="G103" s="8" t="s">
        <v>16</v>
      </c>
      <c r="H103" s="8">
        <v>20</v>
      </c>
      <c r="I103" s="8">
        <v>20</v>
      </c>
      <c r="J103" s="12">
        <v>12</v>
      </c>
      <c r="K103" s="49"/>
      <c r="L103" s="52">
        <v>200</v>
      </c>
      <c r="M103" s="35">
        <v>200</v>
      </c>
      <c r="N103" s="24">
        <f t="shared" si="2"/>
        <v>175</v>
      </c>
      <c r="O103" s="25" t="str">
        <f t="shared" si="3"/>
        <v>OK</v>
      </c>
      <c r="P103" s="26"/>
      <c r="Q103" s="26"/>
      <c r="R103" s="26"/>
      <c r="S103" s="26">
        <v>25</v>
      </c>
      <c r="T103" s="64"/>
      <c r="U103" s="64"/>
      <c r="V103" s="64"/>
      <c r="W103" s="26"/>
      <c r="X103" s="26"/>
      <c r="Y103" s="26"/>
      <c r="Z103" s="26"/>
      <c r="AA103" s="26"/>
    </row>
    <row r="104" spans="1:27" ht="78.75" customHeight="1" x14ac:dyDescent="0.2">
      <c r="A104" s="67"/>
      <c r="B104" s="33">
        <v>9</v>
      </c>
      <c r="C104" s="11">
        <v>11</v>
      </c>
      <c r="D104" s="36" t="s">
        <v>167</v>
      </c>
      <c r="E104" s="10" t="s">
        <v>31</v>
      </c>
      <c r="F104" s="10" t="s">
        <v>205</v>
      </c>
      <c r="G104" s="8" t="s">
        <v>16</v>
      </c>
      <c r="H104" s="8">
        <v>20</v>
      </c>
      <c r="I104" s="8">
        <v>20</v>
      </c>
      <c r="J104" s="12">
        <v>3</v>
      </c>
      <c r="K104" s="49"/>
      <c r="L104" s="52">
        <v>150</v>
      </c>
      <c r="M104" s="35">
        <v>150</v>
      </c>
      <c r="N104" s="24">
        <f t="shared" si="2"/>
        <v>150</v>
      </c>
      <c r="O104" s="25" t="str">
        <f t="shared" si="3"/>
        <v>OK</v>
      </c>
      <c r="P104" s="26"/>
      <c r="Q104" s="26"/>
      <c r="R104" s="26"/>
      <c r="S104" s="26"/>
      <c r="T104" s="64"/>
      <c r="U104" s="64"/>
      <c r="V104" s="64"/>
      <c r="W104" s="26"/>
      <c r="X104" s="26"/>
      <c r="Y104" s="26"/>
      <c r="Z104" s="26"/>
      <c r="AA104" s="26"/>
    </row>
    <row r="105" spans="1:27" ht="39" customHeight="1" x14ac:dyDescent="0.2">
      <c r="A105" s="67"/>
      <c r="B105" s="33">
        <v>9</v>
      </c>
      <c r="C105" s="11">
        <v>12</v>
      </c>
      <c r="D105" s="36" t="s">
        <v>73</v>
      </c>
      <c r="E105" s="10" t="s">
        <v>31</v>
      </c>
      <c r="F105" s="10" t="s">
        <v>205</v>
      </c>
      <c r="G105" s="8" t="s">
        <v>16</v>
      </c>
      <c r="H105" s="8">
        <v>20</v>
      </c>
      <c r="I105" s="8">
        <v>20</v>
      </c>
      <c r="J105" s="12">
        <v>2.4</v>
      </c>
      <c r="K105" s="49"/>
      <c r="L105" s="52">
        <v>50</v>
      </c>
      <c r="M105" s="35">
        <v>50</v>
      </c>
      <c r="N105" s="24">
        <f t="shared" si="2"/>
        <v>50</v>
      </c>
      <c r="O105" s="25" t="str">
        <f t="shared" si="3"/>
        <v>OK</v>
      </c>
      <c r="P105" s="26"/>
      <c r="Q105" s="26"/>
      <c r="R105" s="26"/>
      <c r="S105" s="26"/>
      <c r="T105" s="64"/>
      <c r="U105" s="64"/>
      <c r="V105" s="64"/>
      <c r="W105" s="26"/>
      <c r="X105" s="26"/>
      <c r="Y105" s="26"/>
      <c r="Z105" s="26"/>
      <c r="AA105" s="26"/>
    </row>
    <row r="106" spans="1:27" ht="42.75" customHeight="1" x14ac:dyDescent="0.2">
      <c r="A106" s="67"/>
      <c r="B106" s="33">
        <v>9</v>
      </c>
      <c r="C106" s="11">
        <v>13</v>
      </c>
      <c r="D106" s="36" t="s">
        <v>74</v>
      </c>
      <c r="E106" s="10" t="s">
        <v>31</v>
      </c>
      <c r="F106" s="10" t="s">
        <v>205</v>
      </c>
      <c r="G106" s="8" t="s">
        <v>16</v>
      </c>
      <c r="H106" s="8">
        <v>20</v>
      </c>
      <c r="I106" s="8">
        <v>20</v>
      </c>
      <c r="J106" s="12">
        <v>4.9000000000000004</v>
      </c>
      <c r="K106" s="49"/>
      <c r="L106" s="52">
        <v>150</v>
      </c>
      <c r="M106" s="35">
        <v>150</v>
      </c>
      <c r="N106" s="24">
        <f t="shared" si="2"/>
        <v>150</v>
      </c>
      <c r="O106" s="25" t="str">
        <f t="shared" si="3"/>
        <v>OK</v>
      </c>
      <c r="P106" s="26"/>
      <c r="Q106" s="26"/>
      <c r="R106" s="26"/>
      <c r="S106" s="26"/>
      <c r="T106" s="64"/>
      <c r="U106" s="64"/>
      <c r="V106" s="64"/>
      <c r="W106" s="26"/>
      <c r="X106" s="26"/>
      <c r="Y106" s="26"/>
      <c r="Z106" s="26"/>
      <c r="AA106" s="26"/>
    </row>
    <row r="107" spans="1:27" ht="50.25" customHeight="1" x14ac:dyDescent="0.2">
      <c r="A107" s="67"/>
      <c r="B107" s="33">
        <v>9</v>
      </c>
      <c r="C107" s="11">
        <v>14</v>
      </c>
      <c r="D107" s="36" t="s">
        <v>168</v>
      </c>
      <c r="E107" s="10" t="s">
        <v>31</v>
      </c>
      <c r="F107" s="10" t="s">
        <v>218</v>
      </c>
      <c r="G107" s="8" t="s">
        <v>16</v>
      </c>
      <c r="H107" s="8">
        <v>20</v>
      </c>
      <c r="I107" s="8">
        <v>20</v>
      </c>
      <c r="J107" s="12">
        <v>1.57</v>
      </c>
      <c r="K107" s="49"/>
      <c r="L107" s="52">
        <v>20</v>
      </c>
      <c r="M107" s="35">
        <v>20</v>
      </c>
      <c r="N107" s="24">
        <f t="shared" si="2"/>
        <v>20</v>
      </c>
      <c r="O107" s="25" t="str">
        <f t="shared" si="3"/>
        <v>OK</v>
      </c>
      <c r="P107" s="26"/>
      <c r="Q107" s="26"/>
      <c r="R107" s="26"/>
      <c r="S107" s="26"/>
      <c r="T107" s="64"/>
      <c r="U107" s="64"/>
      <c r="V107" s="64"/>
      <c r="W107" s="26"/>
      <c r="X107" s="26"/>
      <c r="Y107" s="26"/>
      <c r="Z107" s="26"/>
      <c r="AA107" s="26"/>
    </row>
    <row r="108" spans="1:27" ht="99.75" customHeight="1" x14ac:dyDescent="0.2">
      <c r="A108" s="67"/>
      <c r="B108" s="33">
        <v>9</v>
      </c>
      <c r="C108" s="11">
        <v>15</v>
      </c>
      <c r="D108" s="36" t="s">
        <v>169</v>
      </c>
      <c r="E108" s="10" t="s">
        <v>31</v>
      </c>
      <c r="F108" s="10" t="s">
        <v>219</v>
      </c>
      <c r="G108" s="8" t="s">
        <v>16</v>
      </c>
      <c r="H108" s="8">
        <v>20</v>
      </c>
      <c r="I108" s="8">
        <v>20</v>
      </c>
      <c r="J108" s="12">
        <v>1.1000000000000001</v>
      </c>
      <c r="K108" s="49"/>
      <c r="L108" s="52">
        <v>400</v>
      </c>
      <c r="M108" s="35">
        <v>400</v>
      </c>
      <c r="N108" s="24">
        <f t="shared" si="2"/>
        <v>400</v>
      </c>
      <c r="O108" s="25" t="str">
        <f t="shared" si="3"/>
        <v>OK</v>
      </c>
      <c r="P108" s="26"/>
      <c r="Q108" s="26"/>
      <c r="R108" s="26"/>
      <c r="S108" s="26"/>
      <c r="T108" s="64"/>
      <c r="U108" s="64"/>
      <c r="V108" s="64"/>
      <c r="W108" s="26"/>
      <c r="X108" s="26"/>
      <c r="Y108" s="26"/>
      <c r="Z108" s="26"/>
      <c r="AA108" s="26"/>
    </row>
    <row r="109" spans="1:27" ht="42.75" customHeight="1" x14ac:dyDescent="0.2">
      <c r="A109" s="67"/>
      <c r="B109" s="33">
        <v>9</v>
      </c>
      <c r="C109" s="11">
        <v>16</v>
      </c>
      <c r="D109" s="36" t="s">
        <v>75</v>
      </c>
      <c r="E109" s="10" t="s">
        <v>31</v>
      </c>
      <c r="F109" s="10" t="s">
        <v>220</v>
      </c>
      <c r="G109" s="8" t="s">
        <v>16</v>
      </c>
      <c r="H109" s="8">
        <v>20</v>
      </c>
      <c r="I109" s="8">
        <v>20</v>
      </c>
      <c r="J109" s="12">
        <v>4.75</v>
      </c>
      <c r="K109" s="49"/>
      <c r="L109" s="52">
        <v>400</v>
      </c>
      <c r="M109" s="35">
        <v>400</v>
      </c>
      <c r="N109" s="24">
        <f t="shared" si="2"/>
        <v>260</v>
      </c>
      <c r="O109" s="25" t="str">
        <f t="shared" si="3"/>
        <v>OK</v>
      </c>
      <c r="P109" s="26"/>
      <c r="Q109" s="26"/>
      <c r="R109" s="26"/>
      <c r="S109" s="26">
        <v>140</v>
      </c>
      <c r="T109" s="64"/>
      <c r="U109" s="64"/>
      <c r="V109" s="64"/>
      <c r="W109" s="26"/>
      <c r="X109" s="26"/>
      <c r="Y109" s="26"/>
      <c r="Z109" s="26"/>
      <c r="AA109" s="26"/>
    </row>
    <row r="110" spans="1:27" ht="50.25" customHeight="1" x14ac:dyDescent="0.2">
      <c r="A110" s="68"/>
      <c r="B110" s="33">
        <v>9</v>
      </c>
      <c r="C110" s="11">
        <v>17</v>
      </c>
      <c r="D110" s="36" t="s">
        <v>76</v>
      </c>
      <c r="E110" s="10" t="s">
        <v>31</v>
      </c>
      <c r="F110" s="10" t="s">
        <v>220</v>
      </c>
      <c r="G110" s="8" t="s">
        <v>16</v>
      </c>
      <c r="H110" s="8">
        <v>20</v>
      </c>
      <c r="I110" s="8">
        <v>20</v>
      </c>
      <c r="J110" s="12">
        <v>3.6</v>
      </c>
      <c r="K110" s="49"/>
      <c r="L110" s="52">
        <v>600</v>
      </c>
      <c r="M110" s="35">
        <v>600</v>
      </c>
      <c r="N110" s="24">
        <f t="shared" si="2"/>
        <v>585</v>
      </c>
      <c r="O110" s="25" t="str">
        <f t="shared" si="3"/>
        <v>OK</v>
      </c>
      <c r="P110" s="26"/>
      <c r="Q110" s="26"/>
      <c r="R110" s="26"/>
      <c r="S110" s="26">
        <v>15</v>
      </c>
      <c r="T110" s="64"/>
      <c r="U110" s="64"/>
      <c r="V110" s="64"/>
      <c r="W110" s="26"/>
      <c r="X110" s="26"/>
      <c r="Y110" s="26"/>
      <c r="Z110" s="26"/>
      <c r="AA110" s="26"/>
    </row>
    <row r="111" spans="1:27" ht="51.75" customHeight="1" x14ac:dyDescent="0.2">
      <c r="A111" s="66" t="s">
        <v>144</v>
      </c>
      <c r="B111" s="33">
        <v>10</v>
      </c>
      <c r="C111" s="11">
        <v>1</v>
      </c>
      <c r="D111" s="36" t="s">
        <v>170</v>
      </c>
      <c r="E111" s="10" t="s">
        <v>36</v>
      </c>
      <c r="F111" s="10" t="s">
        <v>221</v>
      </c>
      <c r="G111" s="8" t="s">
        <v>16</v>
      </c>
      <c r="H111" s="8">
        <v>20</v>
      </c>
      <c r="I111" s="8">
        <v>20</v>
      </c>
      <c r="J111" s="12">
        <v>2.1</v>
      </c>
      <c r="K111" s="49"/>
      <c r="L111" s="52">
        <v>4</v>
      </c>
      <c r="M111" s="35">
        <v>4</v>
      </c>
      <c r="N111" s="24">
        <f t="shared" si="2"/>
        <v>0</v>
      </c>
      <c r="O111" s="25" t="str">
        <f t="shared" si="3"/>
        <v>OK</v>
      </c>
      <c r="P111" s="26">
        <v>0</v>
      </c>
      <c r="Q111" s="26"/>
      <c r="R111" s="26"/>
      <c r="S111" s="26">
        <v>4</v>
      </c>
      <c r="T111" s="64"/>
      <c r="U111" s="64"/>
      <c r="V111" s="64"/>
      <c r="W111" s="26"/>
      <c r="X111" s="26"/>
      <c r="Y111" s="26"/>
      <c r="Z111" s="26"/>
      <c r="AA111" s="26"/>
    </row>
    <row r="112" spans="1:27" ht="48.75" customHeight="1" x14ac:dyDescent="0.2">
      <c r="A112" s="67"/>
      <c r="B112" s="33">
        <v>10</v>
      </c>
      <c r="C112" s="11">
        <v>2</v>
      </c>
      <c r="D112" s="36" t="s">
        <v>171</v>
      </c>
      <c r="E112" s="10" t="s">
        <v>36</v>
      </c>
      <c r="F112" s="10" t="s">
        <v>221</v>
      </c>
      <c r="G112" s="8" t="s">
        <v>16</v>
      </c>
      <c r="H112" s="8">
        <v>20</v>
      </c>
      <c r="I112" s="8">
        <v>20</v>
      </c>
      <c r="J112" s="12">
        <v>2.65</v>
      </c>
      <c r="K112" s="49"/>
      <c r="L112" s="52">
        <v>1</v>
      </c>
      <c r="M112" s="35">
        <v>1</v>
      </c>
      <c r="N112" s="24">
        <f t="shared" si="2"/>
        <v>0</v>
      </c>
      <c r="O112" s="25" t="str">
        <f t="shared" si="3"/>
        <v>OK</v>
      </c>
      <c r="P112" s="26">
        <v>0</v>
      </c>
      <c r="Q112" s="26"/>
      <c r="R112" s="26"/>
      <c r="S112" s="26">
        <v>1</v>
      </c>
      <c r="T112" s="64"/>
      <c r="U112" s="64"/>
      <c r="V112" s="64"/>
      <c r="W112" s="26"/>
      <c r="X112" s="26"/>
      <c r="Y112" s="26"/>
      <c r="Z112" s="26"/>
      <c r="AA112" s="26"/>
    </row>
    <row r="113" spans="1:27" ht="43.5" customHeight="1" x14ac:dyDescent="0.2">
      <c r="A113" s="67"/>
      <c r="B113" s="33">
        <v>10</v>
      </c>
      <c r="C113" s="11">
        <v>3</v>
      </c>
      <c r="D113" s="36" t="s">
        <v>77</v>
      </c>
      <c r="E113" s="10" t="s">
        <v>36</v>
      </c>
      <c r="F113" s="10" t="s">
        <v>222</v>
      </c>
      <c r="G113" s="8" t="s">
        <v>78</v>
      </c>
      <c r="H113" s="8">
        <v>20</v>
      </c>
      <c r="I113" s="8">
        <v>20</v>
      </c>
      <c r="J113" s="12">
        <v>131.44999999999999</v>
      </c>
      <c r="K113" s="49"/>
      <c r="L113" s="52">
        <v>1</v>
      </c>
      <c r="M113" s="35">
        <v>1</v>
      </c>
      <c r="N113" s="24">
        <f t="shared" si="2"/>
        <v>1</v>
      </c>
      <c r="O113" s="25" t="str">
        <f t="shared" si="3"/>
        <v>OK</v>
      </c>
      <c r="P113" s="26">
        <v>0</v>
      </c>
      <c r="Q113" s="26"/>
      <c r="R113" s="26"/>
      <c r="S113" s="26"/>
      <c r="T113" s="64"/>
      <c r="U113" s="64"/>
      <c r="V113" s="64"/>
      <c r="W113" s="26"/>
      <c r="X113" s="26"/>
      <c r="Y113" s="26"/>
      <c r="Z113" s="26"/>
      <c r="AA113" s="26"/>
    </row>
    <row r="114" spans="1:27" ht="44.25" customHeight="1" x14ac:dyDescent="0.2">
      <c r="A114" s="68"/>
      <c r="B114" s="33">
        <v>10</v>
      </c>
      <c r="C114" s="11">
        <v>4</v>
      </c>
      <c r="D114" s="36" t="s">
        <v>79</v>
      </c>
      <c r="E114" s="10" t="s">
        <v>36</v>
      </c>
      <c r="F114" s="10" t="s">
        <v>223</v>
      </c>
      <c r="G114" s="8" t="s">
        <v>80</v>
      </c>
      <c r="H114" s="8">
        <v>20</v>
      </c>
      <c r="I114" s="8">
        <v>20</v>
      </c>
      <c r="J114" s="12">
        <v>148.75</v>
      </c>
      <c r="K114" s="49"/>
      <c r="L114" s="52">
        <v>10</v>
      </c>
      <c r="M114" s="35">
        <v>10</v>
      </c>
      <c r="N114" s="24">
        <f t="shared" si="2"/>
        <v>10</v>
      </c>
      <c r="O114" s="25" t="str">
        <f t="shared" si="3"/>
        <v>OK</v>
      </c>
      <c r="P114" s="26"/>
      <c r="Q114" s="26"/>
      <c r="R114" s="26"/>
      <c r="S114" s="26"/>
      <c r="T114" s="64"/>
      <c r="U114" s="64"/>
      <c r="V114" s="64"/>
      <c r="W114" s="26"/>
      <c r="X114" s="26"/>
      <c r="Y114" s="26"/>
      <c r="Z114" s="26"/>
      <c r="AA114" s="26"/>
    </row>
    <row r="115" spans="1:27" ht="54" customHeight="1" x14ac:dyDescent="0.2">
      <c r="A115" s="66" t="s">
        <v>142</v>
      </c>
      <c r="B115" s="33">
        <v>11</v>
      </c>
      <c r="C115" s="11">
        <v>1</v>
      </c>
      <c r="D115" s="36" t="s">
        <v>172</v>
      </c>
      <c r="E115" s="10" t="s">
        <v>36</v>
      </c>
      <c r="F115" s="10" t="s">
        <v>203</v>
      </c>
      <c r="G115" s="8" t="s">
        <v>16</v>
      </c>
      <c r="H115" s="8">
        <v>20</v>
      </c>
      <c r="I115" s="8">
        <v>20</v>
      </c>
      <c r="J115" s="12">
        <v>8.25</v>
      </c>
      <c r="K115" s="49"/>
      <c r="L115" s="52">
        <v>50</v>
      </c>
      <c r="M115" s="35">
        <v>50</v>
      </c>
      <c r="N115" s="24">
        <f t="shared" si="2"/>
        <v>20</v>
      </c>
      <c r="O115" s="25" t="str">
        <f t="shared" si="3"/>
        <v>OK</v>
      </c>
      <c r="P115" s="26"/>
      <c r="Q115" s="26">
        <v>30</v>
      </c>
      <c r="R115" s="26"/>
      <c r="S115" s="26"/>
      <c r="T115" s="64"/>
      <c r="U115" s="64"/>
      <c r="V115" s="64"/>
      <c r="W115" s="26"/>
      <c r="X115" s="26"/>
      <c r="Y115" s="26"/>
      <c r="Z115" s="26"/>
      <c r="AA115" s="26"/>
    </row>
    <row r="116" spans="1:27" ht="140.25" customHeight="1" x14ac:dyDescent="0.2">
      <c r="A116" s="67"/>
      <c r="B116" s="33">
        <v>11</v>
      </c>
      <c r="C116" s="11">
        <v>2</v>
      </c>
      <c r="D116" s="36" t="s">
        <v>173</v>
      </c>
      <c r="E116" s="10" t="s">
        <v>31</v>
      </c>
      <c r="F116" s="10" t="s">
        <v>203</v>
      </c>
      <c r="G116" s="8" t="s">
        <v>81</v>
      </c>
      <c r="H116" s="8">
        <v>20</v>
      </c>
      <c r="I116" s="8">
        <v>20</v>
      </c>
      <c r="J116" s="12">
        <v>5.9</v>
      </c>
      <c r="K116" s="49"/>
      <c r="L116" s="52">
        <v>5</v>
      </c>
      <c r="M116" s="35">
        <v>5</v>
      </c>
      <c r="N116" s="24">
        <f t="shared" si="2"/>
        <v>3</v>
      </c>
      <c r="O116" s="25" t="str">
        <f t="shared" si="3"/>
        <v>OK</v>
      </c>
      <c r="P116" s="26">
        <v>0</v>
      </c>
      <c r="Q116" s="26">
        <v>2</v>
      </c>
      <c r="R116" s="26"/>
      <c r="S116" s="26"/>
      <c r="T116" s="64"/>
      <c r="U116" s="64"/>
      <c r="V116" s="64"/>
      <c r="W116" s="26"/>
      <c r="X116" s="26"/>
      <c r="Y116" s="26"/>
      <c r="Z116" s="26"/>
      <c r="AA116" s="26"/>
    </row>
    <row r="117" spans="1:27" ht="54" customHeight="1" x14ac:dyDescent="0.2">
      <c r="A117" s="67"/>
      <c r="B117" s="33">
        <v>11</v>
      </c>
      <c r="C117" s="11">
        <v>3</v>
      </c>
      <c r="D117" s="36" t="s">
        <v>174</v>
      </c>
      <c r="E117" s="10" t="s">
        <v>36</v>
      </c>
      <c r="F117" s="10" t="s">
        <v>203</v>
      </c>
      <c r="G117" s="8" t="s">
        <v>16</v>
      </c>
      <c r="H117" s="8">
        <v>20</v>
      </c>
      <c r="I117" s="8">
        <v>20</v>
      </c>
      <c r="J117" s="12">
        <v>5.5</v>
      </c>
      <c r="K117" s="49"/>
      <c r="L117" s="52">
        <v>1</v>
      </c>
      <c r="M117" s="35">
        <v>1</v>
      </c>
      <c r="N117" s="24">
        <f t="shared" si="2"/>
        <v>1</v>
      </c>
      <c r="O117" s="25" t="str">
        <f t="shared" si="3"/>
        <v>OK</v>
      </c>
      <c r="P117" s="26">
        <v>0</v>
      </c>
      <c r="Q117" s="26"/>
      <c r="R117" s="26"/>
      <c r="S117" s="26"/>
      <c r="T117" s="64"/>
      <c r="U117" s="64"/>
      <c r="V117" s="64"/>
      <c r="W117" s="26"/>
      <c r="X117" s="26"/>
      <c r="Y117" s="26"/>
      <c r="Z117" s="26"/>
      <c r="AA117" s="26"/>
    </row>
    <row r="118" spans="1:27" ht="25.5" customHeight="1" x14ac:dyDescent="0.2">
      <c r="A118" s="67"/>
      <c r="B118" s="33">
        <v>11</v>
      </c>
      <c r="C118" s="11">
        <v>4</v>
      </c>
      <c r="D118" s="36" t="s">
        <v>82</v>
      </c>
      <c r="E118" s="10" t="s">
        <v>36</v>
      </c>
      <c r="F118" s="10" t="s">
        <v>203</v>
      </c>
      <c r="G118" s="8" t="s">
        <v>59</v>
      </c>
      <c r="H118" s="8">
        <v>20</v>
      </c>
      <c r="I118" s="8">
        <v>20</v>
      </c>
      <c r="J118" s="12">
        <v>7.6</v>
      </c>
      <c r="K118" s="49">
        <v>13</v>
      </c>
      <c r="L118" s="52"/>
      <c r="M118" s="35">
        <v>13</v>
      </c>
      <c r="N118" s="24">
        <f t="shared" si="2"/>
        <v>0</v>
      </c>
      <c r="O118" s="25" t="str">
        <f t="shared" si="3"/>
        <v>OK</v>
      </c>
      <c r="P118" s="26">
        <v>0</v>
      </c>
      <c r="Q118" s="26"/>
      <c r="R118" s="26"/>
      <c r="S118" s="26"/>
      <c r="T118" s="64">
        <v>13</v>
      </c>
      <c r="U118" s="64"/>
      <c r="V118" s="64"/>
      <c r="W118" s="26"/>
      <c r="X118" s="26"/>
      <c r="Y118" s="26"/>
      <c r="Z118" s="26"/>
      <c r="AA118" s="26"/>
    </row>
    <row r="119" spans="1:27" ht="55.5" customHeight="1" x14ac:dyDescent="0.2">
      <c r="A119" s="67"/>
      <c r="B119" s="33">
        <v>11</v>
      </c>
      <c r="C119" s="11">
        <v>5</v>
      </c>
      <c r="D119" s="36" t="s">
        <v>175</v>
      </c>
      <c r="E119" s="10" t="s">
        <v>36</v>
      </c>
      <c r="F119" s="10" t="s">
        <v>204</v>
      </c>
      <c r="G119" s="8" t="s">
        <v>16</v>
      </c>
      <c r="H119" s="8">
        <v>20</v>
      </c>
      <c r="I119" s="8">
        <v>20</v>
      </c>
      <c r="J119" s="12">
        <v>5.9</v>
      </c>
      <c r="K119" s="49">
        <v>5</v>
      </c>
      <c r="L119" s="52"/>
      <c r="M119" s="35">
        <v>5</v>
      </c>
      <c r="N119" s="24">
        <f t="shared" si="2"/>
        <v>0</v>
      </c>
      <c r="O119" s="25" t="str">
        <f t="shared" si="3"/>
        <v>OK</v>
      </c>
      <c r="P119" s="26">
        <v>0</v>
      </c>
      <c r="Q119" s="26"/>
      <c r="R119" s="26"/>
      <c r="S119" s="26"/>
      <c r="T119" s="64">
        <v>5</v>
      </c>
      <c r="U119" s="64"/>
      <c r="V119" s="64"/>
      <c r="W119" s="26"/>
      <c r="X119" s="26"/>
      <c r="Y119" s="26"/>
      <c r="Z119" s="26"/>
      <c r="AA119" s="26"/>
    </row>
    <row r="120" spans="1:27" ht="30" customHeight="1" x14ac:dyDescent="0.2">
      <c r="A120" s="67"/>
      <c r="B120" s="33">
        <v>11</v>
      </c>
      <c r="C120" s="11">
        <v>6</v>
      </c>
      <c r="D120" s="36" t="s">
        <v>83</v>
      </c>
      <c r="E120" s="10" t="s">
        <v>36</v>
      </c>
      <c r="F120" s="10" t="s">
        <v>197</v>
      </c>
      <c r="G120" s="8" t="s">
        <v>14</v>
      </c>
      <c r="H120" s="8">
        <v>20</v>
      </c>
      <c r="I120" s="8">
        <v>20</v>
      </c>
      <c r="J120" s="12">
        <v>2.5499999999999998</v>
      </c>
      <c r="K120" s="49"/>
      <c r="L120" s="52">
        <v>50</v>
      </c>
      <c r="M120" s="35">
        <v>50</v>
      </c>
      <c r="N120" s="24">
        <f t="shared" si="2"/>
        <v>20</v>
      </c>
      <c r="O120" s="25" t="str">
        <f t="shared" si="3"/>
        <v>OK</v>
      </c>
      <c r="P120" s="26">
        <v>0</v>
      </c>
      <c r="Q120" s="26">
        <v>30</v>
      </c>
      <c r="R120" s="26"/>
      <c r="S120" s="26"/>
      <c r="T120" s="64"/>
      <c r="U120" s="64"/>
      <c r="V120" s="64"/>
      <c r="W120" s="26"/>
      <c r="X120" s="26"/>
      <c r="Y120" s="26"/>
      <c r="Z120" s="26"/>
      <c r="AA120" s="26"/>
    </row>
    <row r="121" spans="1:27" ht="122.25" customHeight="1" x14ac:dyDescent="0.2">
      <c r="A121" s="67"/>
      <c r="B121" s="33">
        <v>11</v>
      </c>
      <c r="C121" s="11">
        <v>7</v>
      </c>
      <c r="D121" s="36" t="s">
        <v>176</v>
      </c>
      <c r="E121" s="10" t="s">
        <v>36</v>
      </c>
      <c r="F121" s="10" t="s">
        <v>204</v>
      </c>
      <c r="G121" s="8" t="s">
        <v>16</v>
      </c>
      <c r="H121" s="8">
        <v>20</v>
      </c>
      <c r="I121" s="8">
        <v>20</v>
      </c>
      <c r="J121" s="12">
        <v>5.94</v>
      </c>
      <c r="K121" s="49">
        <v>1</v>
      </c>
      <c r="L121" s="52"/>
      <c r="M121" s="35">
        <v>1</v>
      </c>
      <c r="N121" s="24">
        <f t="shared" si="2"/>
        <v>0</v>
      </c>
      <c r="O121" s="25" t="str">
        <f t="shared" si="3"/>
        <v>OK</v>
      </c>
      <c r="P121" s="26"/>
      <c r="Q121" s="26"/>
      <c r="R121" s="26"/>
      <c r="S121" s="26"/>
      <c r="T121" s="64">
        <v>1</v>
      </c>
      <c r="U121" s="64"/>
      <c r="V121" s="64"/>
      <c r="W121" s="26"/>
      <c r="X121" s="26"/>
      <c r="Y121" s="26"/>
      <c r="Z121" s="26"/>
      <c r="AA121" s="26"/>
    </row>
    <row r="122" spans="1:27" ht="77.25" customHeight="1" x14ac:dyDescent="0.2">
      <c r="A122" s="68"/>
      <c r="B122" s="33">
        <v>11</v>
      </c>
      <c r="C122" s="11">
        <v>8</v>
      </c>
      <c r="D122" s="36" t="s">
        <v>177</v>
      </c>
      <c r="E122" s="10" t="s">
        <v>36</v>
      </c>
      <c r="F122" s="10" t="s">
        <v>204</v>
      </c>
      <c r="G122" s="8" t="s">
        <v>16</v>
      </c>
      <c r="H122" s="8">
        <v>20</v>
      </c>
      <c r="I122" s="8">
        <v>20</v>
      </c>
      <c r="J122" s="12">
        <v>16.41</v>
      </c>
      <c r="K122" s="49">
        <v>1</v>
      </c>
      <c r="L122" s="52">
        <v>35</v>
      </c>
      <c r="M122" s="35">
        <v>36</v>
      </c>
      <c r="N122" s="24">
        <f t="shared" si="2"/>
        <v>35</v>
      </c>
      <c r="O122" s="25" t="str">
        <f t="shared" si="3"/>
        <v>OK</v>
      </c>
      <c r="P122" s="26">
        <v>0</v>
      </c>
      <c r="Q122" s="26"/>
      <c r="R122" s="26"/>
      <c r="S122" s="26"/>
      <c r="T122" s="64">
        <v>1</v>
      </c>
      <c r="U122" s="64"/>
      <c r="V122" s="64"/>
      <c r="W122" s="26"/>
      <c r="X122" s="26"/>
      <c r="Y122" s="26"/>
      <c r="Z122" s="26"/>
      <c r="AA122" s="26"/>
    </row>
    <row r="123" spans="1:27" ht="148.5" customHeight="1" x14ac:dyDescent="0.2">
      <c r="A123" s="33" t="s">
        <v>145</v>
      </c>
      <c r="B123" s="33">
        <v>12</v>
      </c>
      <c r="C123" s="11">
        <v>1</v>
      </c>
      <c r="D123" s="36" t="s">
        <v>178</v>
      </c>
      <c r="E123" s="10" t="s">
        <v>31</v>
      </c>
      <c r="F123" s="10" t="s">
        <v>237</v>
      </c>
      <c r="G123" s="8" t="s">
        <v>16</v>
      </c>
      <c r="H123" s="8">
        <v>20</v>
      </c>
      <c r="I123" s="8">
        <v>20</v>
      </c>
      <c r="J123" s="12">
        <v>37.5</v>
      </c>
      <c r="K123" s="49"/>
      <c r="L123" s="52">
        <v>40</v>
      </c>
      <c r="M123" s="35">
        <v>40</v>
      </c>
      <c r="N123" s="24">
        <f t="shared" si="2"/>
        <v>30</v>
      </c>
      <c r="O123" s="25" t="str">
        <f t="shared" si="3"/>
        <v>OK</v>
      </c>
      <c r="P123" s="26"/>
      <c r="Q123" s="26"/>
      <c r="R123" s="26">
        <v>10</v>
      </c>
      <c r="S123" s="26"/>
      <c r="T123" s="64"/>
      <c r="U123" s="64"/>
      <c r="V123" s="64"/>
      <c r="W123" s="26"/>
      <c r="X123" s="26"/>
      <c r="Y123" s="26"/>
      <c r="Z123" s="26"/>
      <c r="AA123" s="26"/>
    </row>
    <row r="124" spans="1:27" ht="35.25" customHeight="1" x14ac:dyDescent="0.2">
      <c r="A124" s="66" t="s">
        <v>142</v>
      </c>
      <c r="B124" s="33">
        <v>13</v>
      </c>
      <c r="C124" s="11">
        <v>1</v>
      </c>
      <c r="D124" s="36" t="s">
        <v>84</v>
      </c>
      <c r="E124" s="10" t="s">
        <v>31</v>
      </c>
      <c r="F124" s="10" t="s">
        <v>195</v>
      </c>
      <c r="G124" s="8" t="s">
        <v>16</v>
      </c>
      <c r="H124" s="8">
        <v>20</v>
      </c>
      <c r="I124" s="8">
        <v>20</v>
      </c>
      <c r="J124" s="12">
        <v>4.9800000000000004</v>
      </c>
      <c r="K124" s="49"/>
      <c r="L124" s="52">
        <v>260</v>
      </c>
      <c r="M124" s="35">
        <v>260</v>
      </c>
      <c r="N124" s="24">
        <f t="shared" si="2"/>
        <v>230</v>
      </c>
      <c r="O124" s="25" t="str">
        <f t="shared" si="3"/>
        <v>OK</v>
      </c>
      <c r="P124" s="26"/>
      <c r="Q124" s="26">
        <v>30</v>
      </c>
      <c r="R124" s="26"/>
      <c r="S124" s="26"/>
      <c r="T124" s="64"/>
      <c r="U124" s="64"/>
      <c r="V124" s="64"/>
      <c r="W124" s="26"/>
      <c r="X124" s="26"/>
      <c r="Y124" s="26"/>
      <c r="Z124" s="26"/>
      <c r="AA124" s="26"/>
    </row>
    <row r="125" spans="1:27" ht="40.5" customHeight="1" x14ac:dyDescent="0.2">
      <c r="A125" s="67"/>
      <c r="B125" s="33">
        <v>13</v>
      </c>
      <c r="C125" s="11">
        <v>2</v>
      </c>
      <c r="D125" s="36" t="s">
        <v>85</v>
      </c>
      <c r="E125" s="10" t="s">
        <v>31</v>
      </c>
      <c r="F125" s="10" t="s">
        <v>195</v>
      </c>
      <c r="G125" s="8" t="s">
        <v>16</v>
      </c>
      <c r="H125" s="8">
        <v>20</v>
      </c>
      <c r="I125" s="8">
        <v>20</v>
      </c>
      <c r="J125" s="12">
        <v>3.48</v>
      </c>
      <c r="K125" s="49"/>
      <c r="L125" s="52">
        <v>350</v>
      </c>
      <c r="M125" s="35">
        <v>350</v>
      </c>
      <c r="N125" s="24">
        <f t="shared" si="2"/>
        <v>350</v>
      </c>
      <c r="O125" s="25" t="str">
        <f t="shared" si="3"/>
        <v>OK</v>
      </c>
      <c r="P125" s="26"/>
      <c r="Q125" s="26"/>
      <c r="R125" s="26"/>
      <c r="S125" s="26"/>
      <c r="T125" s="64"/>
      <c r="U125" s="64"/>
      <c r="V125" s="64"/>
      <c r="W125" s="26"/>
      <c r="X125" s="26"/>
      <c r="Y125" s="26"/>
      <c r="Z125" s="26"/>
      <c r="AA125" s="26"/>
    </row>
    <row r="126" spans="1:27" ht="25.5" customHeight="1" x14ac:dyDescent="0.2">
      <c r="A126" s="67"/>
      <c r="B126" s="33">
        <v>13</v>
      </c>
      <c r="C126" s="11">
        <v>3</v>
      </c>
      <c r="D126" s="36" t="s">
        <v>86</v>
      </c>
      <c r="E126" s="10" t="s">
        <v>31</v>
      </c>
      <c r="F126" s="10" t="s">
        <v>195</v>
      </c>
      <c r="G126" s="8" t="s">
        <v>16</v>
      </c>
      <c r="H126" s="8">
        <v>20</v>
      </c>
      <c r="I126" s="8">
        <v>20</v>
      </c>
      <c r="J126" s="12">
        <v>3.48</v>
      </c>
      <c r="K126" s="49"/>
      <c r="L126" s="52">
        <v>460</v>
      </c>
      <c r="M126" s="35">
        <v>460</v>
      </c>
      <c r="N126" s="24">
        <f t="shared" si="2"/>
        <v>300</v>
      </c>
      <c r="O126" s="25" t="str">
        <f t="shared" si="3"/>
        <v>OK</v>
      </c>
      <c r="P126" s="26"/>
      <c r="Q126" s="26">
        <v>160</v>
      </c>
      <c r="R126" s="26"/>
      <c r="S126" s="26"/>
      <c r="T126" s="64"/>
      <c r="U126" s="64"/>
      <c r="V126" s="64"/>
      <c r="W126" s="26"/>
      <c r="X126" s="26"/>
      <c r="Y126" s="26"/>
      <c r="Z126" s="26"/>
      <c r="AA126" s="26"/>
    </row>
    <row r="127" spans="1:27" ht="32.25" customHeight="1" x14ac:dyDescent="0.2">
      <c r="A127" s="67"/>
      <c r="B127" s="33">
        <v>13</v>
      </c>
      <c r="C127" s="11">
        <v>4</v>
      </c>
      <c r="D127" s="36" t="s">
        <v>87</v>
      </c>
      <c r="E127" s="10" t="s">
        <v>31</v>
      </c>
      <c r="F127" s="10" t="s">
        <v>205</v>
      </c>
      <c r="G127" s="8" t="s">
        <v>16</v>
      </c>
      <c r="H127" s="8">
        <v>20</v>
      </c>
      <c r="I127" s="8">
        <v>20</v>
      </c>
      <c r="J127" s="12">
        <v>24.38</v>
      </c>
      <c r="K127" s="49"/>
      <c r="L127" s="52">
        <v>20</v>
      </c>
      <c r="M127" s="35">
        <v>20</v>
      </c>
      <c r="N127" s="24">
        <f t="shared" si="2"/>
        <v>20</v>
      </c>
      <c r="O127" s="25" t="str">
        <f t="shared" si="3"/>
        <v>OK</v>
      </c>
      <c r="P127" s="26"/>
      <c r="Q127" s="26"/>
      <c r="R127" s="26"/>
      <c r="S127" s="26"/>
      <c r="T127" s="64"/>
      <c r="U127" s="64"/>
      <c r="V127" s="64"/>
      <c r="W127" s="26"/>
      <c r="X127" s="26"/>
      <c r="Y127" s="26"/>
      <c r="Z127" s="26"/>
      <c r="AA127" s="26"/>
    </row>
    <row r="128" spans="1:27" ht="72.75" customHeight="1" x14ac:dyDescent="0.2">
      <c r="A128" s="67"/>
      <c r="B128" s="33">
        <v>13</v>
      </c>
      <c r="C128" s="11">
        <v>5</v>
      </c>
      <c r="D128" s="36" t="s">
        <v>179</v>
      </c>
      <c r="E128" s="10" t="s">
        <v>31</v>
      </c>
      <c r="F128" s="10" t="s">
        <v>206</v>
      </c>
      <c r="G128" s="8" t="s">
        <v>16</v>
      </c>
      <c r="H128" s="8">
        <v>20</v>
      </c>
      <c r="I128" s="8">
        <v>20</v>
      </c>
      <c r="J128" s="12">
        <v>5.75</v>
      </c>
      <c r="K128" s="49"/>
      <c r="L128" s="52">
        <v>160</v>
      </c>
      <c r="M128" s="35">
        <v>160</v>
      </c>
      <c r="N128" s="24">
        <f t="shared" si="2"/>
        <v>160</v>
      </c>
      <c r="O128" s="25" t="str">
        <f t="shared" si="3"/>
        <v>OK</v>
      </c>
      <c r="P128" s="26"/>
      <c r="Q128" s="26"/>
      <c r="R128" s="26"/>
      <c r="S128" s="26"/>
      <c r="T128" s="64"/>
      <c r="U128" s="64"/>
      <c r="V128" s="64"/>
      <c r="W128" s="26"/>
      <c r="X128" s="26"/>
      <c r="Y128" s="26"/>
      <c r="Z128" s="26"/>
      <c r="AA128" s="26"/>
    </row>
    <row r="129" spans="1:27" ht="116.25" customHeight="1" x14ac:dyDescent="0.2">
      <c r="A129" s="67"/>
      <c r="B129" s="33">
        <v>13</v>
      </c>
      <c r="C129" s="11">
        <v>6</v>
      </c>
      <c r="D129" s="36" t="s">
        <v>180</v>
      </c>
      <c r="E129" s="10" t="s">
        <v>31</v>
      </c>
      <c r="F129" s="10" t="s">
        <v>205</v>
      </c>
      <c r="G129" s="8" t="s">
        <v>16</v>
      </c>
      <c r="H129" s="8">
        <v>20</v>
      </c>
      <c r="I129" s="8">
        <v>20</v>
      </c>
      <c r="J129" s="12">
        <v>5.7</v>
      </c>
      <c r="K129" s="49"/>
      <c r="L129" s="52">
        <v>160</v>
      </c>
      <c r="M129" s="35">
        <v>160</v>
      </c>
      <c r="N129" s="24">
        <f t="shared" si="2"/>
        <v>147</v>
      </c>
      <c r="O129" s="25" t="str">
        <f t="shared" si="3"/>
        <v>OK</v>
      </c>
      <c r="P129" s="26"/>
      <c r="Q129" s="26">
        <v>13</v>
      </c>
      <c r="R129" s="26"/>
      <c r="S129" s="26"/>
      <c r="T129" s="64"/>
      <c r="U129" s="64"/>
      <c r="V129" s="64"/>
      <c r="W129" s="26"/>
      <c r="X129" s="26"/>
      <c r="Y129" s="26"/>
      <c r="Z129" s="26"/>
      <c r="AA129" s="26"/>
    </row>
    <row r="130" spans="1:27" ht="59.25" customHeight="1" x14ac:dyDescent="0.2">
      <c r="A130" s="67"/>
      <c r="B130" s="33">
        <v>13</v>
      </c>
      <c r="C130" s="11">
        <v>7</v>
      </c>
      <c r="D130" s="36" t="s">
        <v>181</v>
      </c>
      <c r="E130" s="10" t="s">
        <v>31</v>
      </c>
      <c r="F130" s="10" t="s">
        <v>205</v>
      </c>
      <c r="G130" s="8" t="s">
        <v>16</v>
      </c>
      <c r="H130" s="8">
        <v>20</v>
      </c>
      <c r="I130" s="8">
        <v>20</v>
      </c>
      <c r="J130" s="12">
        <v>27.9</v>
      </c>
      <c r="K130" s="49"/>
      <c r="L130" s="52">
        <v>10</v>
      </c>
      <c r="M130" s="35">
        <v>10</v>
      </c>
      <c r="N130" s="24">
        <f t="shared" si="2"/>
        <v>6</v>
      </c>
      <c r="O130" s="25" t="str">
        <f t="shared" si="3"/>
        <v>OK</v>
      </c>
      <c r="P130" s="26"/>
      <c r="Q130" s="26">
        <v>4</v>
      </c>
      <c r="R130" s="26"/>
      <c r="S130" s="26"/>
      <c r="T130" s="64"/>
      <c r="U130" s="64"/>
      <c r="V130" s="64"/>
      <c r="W130" s="26"/>
      <c r="X130" s="26"/>
      <c r="Y130" s="26"/>
      <c r="Z130" s="26"/>
      <c r="AA130" s="26"/>
    </row>
    <row r="131" spans="1:27" ht="61.5" customHeight="1" x14ac:dyDescent="0.2">
      <c r="A131" s="67"/>
      <c r="B131" s="33">
        <v>13</v>
      </c>
      <c r="C131" s="11">
        <v>8</v>
      </c>
      <c r="D131" s="36" t="s">
        <v>182</v>
      </c>
      <c r="E131" s="10" t="s">
        <v>31</v>
      </c>
      <c r="F131" s="10" t="s">
        <v>195</v>
      </c>
      <c r="G131" s="8" t="s">
        <v>16</v>
      </c>
      <c r="H131" s="8">
        <v>20</v>
      </c>
      <c r="I131" s="8">
        <v>20</v>
      </c>
      <c r="J131" s="12">
        <v>3.1</v>
      </c>
      <c r="K131" s="49"/>
      <c r="L131" s="52">
        <v>180</v>
      </c>
      <c r="M131" s="35">
        <v>180</v>
      </c>
      <c r="N131" s="24">
        <f t="shared" si="2"/>
        <v>180</v>
      </c>
      <c r="O131" s="25" t="str">
        <f t="shared" si="3"/>
        <v>OK</v>
      </c>
      <c r="P131" s="26"/>
      <c r="Q131" s="26"/>
      <c r="R131" s="26"/>
      <c r="S131" s="26"/>
      <c r="T131" s="64"/>
      <c r="U131" s="64"/>
      <c r="V131" s="64"/>
      <c r="W131" s="26"/>
      <c r="X131" s="26"/>
      <c r="Y131" s="26"/>
      <c r="Z131" s="26"/>
      <c r="AA131" s="26"/>
    </row>
    <row r="132" spans="1:27" ht="57.75" customHeight="1" x14ac:dyDescent="0.2">
      <c r="A132" s="67"/>
      <c r="B132" s="33">
        <v>13</v>
      </c>
      <c r="C132" s="11">
        <v>9</v>
      </c>
      <c r="D132" s="36" t="s">
        <v>183</v>
      </c>
      <c r="E132" s="10" t="s">
        <v>31</v>
      </c>
      <c r="F132" s="10" t="s">
        <v>195</v>
      </c>
      <c r="G132" s="8" t="s">
        <v>16</v>
      </c>
      <c r="H132" s="8">
        <v>20</v>
      </c>
      <c r="I132" s="8">
        <v>20</v>
      </c>
      <c r="J132" s="12">
        <v>2.6</v>
      </c>
      <c r="K132" s="49"/>
      <c r="L132" s="52">
        <v>400</v>
      </c>
      <c r="M132" s="35">
        <v>400</v>
      </c>
      <c r="N132" s="24">
        <f t="shared" si="2"/>
        <v>140</v>
      </c>
      <c r="O132" s="25" t="str">
        <f t="shared" si="3"/>
        <v>OK</v>
      </c>
      <c r="P132" s="26"/>
      <c r="Q132" s="26">
        <v>260</v>
      </c>
      <c r="R132" s="26"/>
      <c r="S132" s="26"/>
      <c r="T132" s="64"/>
      <c r="U132" s="64"/>
      <c r="V132" s="64"/>
      <c r="W132" s="26"/>
      <c r="X132" s="26"/>
      <c r="Y132" s="26"/>
      <c r="Z132" s="26"/>
      <c r="AA132" s="26"/>
    </row>
    <row r="133" spans="1:27" ht="48.75" customHeight="1" x14ac:dyDescent="0.2">
      <c r="A133" s="67"/>
      <c r="B133" s="33">
        <v>13</v>
      </c>
      <c r="C133" s="11">
        <v>10</v>
      </c>
      <c r="D133" s="36" t="s">
        <v>184</v>
      </c>
      <c r="E133" s="10" t="s">
        <v>31</v>
      </c>
      <c r="F133" s="10" t="s">
        <v>195</v>
      </c>
      <c r="G133" s="8" t="s">
        <v>16</v>
      </c>
      <c r="H133" s="8">
        <v>20</v>
      </c>
      <c r="I133" s="8">
        <v>20</v>
      </c>
      <c r="J133" s="12">
        <v>2.25</v>
      </c>
      <c r="K133" s="49"/>
      <c r="L133" s="52">
        <v>300</v>
      </c>
      <c r="M133" s="35">
        <v>300</v>
      </c>
      <c r="N133" s="24">
        <f t="shared" si="2"/>
        <v>200</v>
      </c>
      <c r="O133" s="25" t="str">
        <f t="shared" si="3"/>
        <v>OK</v>
      </c>
      <c r="P133" s="26"/>
      <c r="Q133" s="26">
        <v>100</v>
      </c>
      <c r="R133" s="26"/>
      <c r="S133" s="26"/>
      <c r="T133" s="64"/>
      <c r="U133" s="64"/>
      <c r="V133" s="64"/>
      <c r="W133" s="26"/>
      <c r="X133" s="26"/>
      <c r="Y133" s="26"/>
      <c r="Z133" s="26"/>
      <c r="AA133" s="26"/>
    </row>
    <row r="134" spans="1:27" ht="48" customHeight="1" x14ac:dyDescent="0.2">
      <c r="A134" s="67"/>
      <c r="B134" s="33">
        <v>13</v>
      </c>
      <c r="C134" s="11">
        <v>11</v>
      </c>
      <c r="D134" s="36" t="s">
        <v>88</v>
      </c>
      <c r="E134" s="10" t="s">
        <v>31</v>
      </c>
      <c r="F134" s="10" t="s">
        <v>207</v>
      </c>
      <c r="G134" s="8" t="s">
        <v>14</v>
      </c>
      <c r="H134" s="8">
        <v>20</v>
      </c>
      <c r="I134" s="8">
        <v>20</v>
      </c>
      <c r="J134" s="12">
        <v>1.7</v>
      </c>
      <c r="K134" s="49"/>
      <c r="L134" s="52">
        <v>1500</v>
      </c>
      <c r="M134" s="35">
        <v>1500</v>
      </c>
      <c r="N134" s="24">
        <f t="shared" ref="N134:N152" si="4">M134-(SUM(P134:AA134))</f>
        <v>0</v>
      </c>
      <c r="O134" s="25" t="str">
        <f t="shared" ref="O134:O152" si="5">IF(N134&lt;0,"ATENÇÃO","OK")</f>
        <v>OK</v>
      </c>
      <c r="P134" s="26"/>
      <c r="Q134" s="26">
        <v>1500</v>
      </c>
      <c r="R134" s="26"/>
      <c r="S134" s="26"/>
      <c r="T134" s="64"/>
      <c r="U134" s="64"/>
      <c r="V134" s="64"/>
      <c r="W134" s="26"/>
      <c r="X134" s="26"/>
      <c r="Y134" s="26"/>
      <c r="Z134" s="26"/>
      <c r="AA134" s="26"/>
    </row>
    <row r="135" spans="1:27" ht="85.5" customHeight="1" x14ac:dyDescent="0.2">
      <c r="A135" s="67"/>
      <c r="B135" s="33">
        <v>13</v>
      </c>
      <c r="C135" s="11">
        <v>12</v>
      </c>
      <c r="D135" s="36" t="s">
        <v>185</v>
      </c>
      <c r="E135" s="10" t="s">
        <v>31</v>
      </c>
      <c r="F135" s="10" t="s">
        <v>207</v>
      </c>
      <c r="G135" s="8" t="s">
        <v>15</v>
      </c>
      <c r="H135" s="8">
        <v>20</v>
      </c>
      <c r="I135" s="8">
        <v>20</v>
      </c>
      <c r="J135" s="12">
        <v>69.900000000000006</v>
      </c>
      <c r="K135" s="49"/>
      <c r="L135" s="52">
        <v>26</v>
      </c>
      <c r="M135" s="35">
        <v>26</v>
      </c>
      <c r="N135" s="24">
        <f t="shared" si="4"/>
        <v>0</v>
      </c>
      <c r="O135" s="25" t="str">
        <f t="shared" si="5"/>
        <v>OK</v>
      </c>
      <c r="P135" s="26"/>
      <c r="Q135" s="26">
        <v>26</v>
      </c>
      <c r="R135" s="26"/>
      <c r="S135" s="26"/>
      <c r="T135" s="64"/>
      <c r="U135" s="64"/>
      <c r="V135" s="64"/>
      <c r="W135" s="26"/>
      <c r="X135" s="26"/>
      <c r="Y135" s="26"/>
      <c r="Z135" s="26"/>
      <c r="AA135" s="26"/>
    </row>
    <row r="136" spans="1:27" ht="80.25" customHeight="1" x14ac:dyDescent="0.2">
      <c r="A136" s="67"/>
      <c r="B136" s="33">
        <v>13</v>
      </c>
      <c r="C136" s="11">
        <v>13</v>
      </c>
      <c r="D136" s="36" t="s">
        <v>186</v>
      </c>
      <c r="E136" s="10" t="s">
        <v>31</v>
      </c>
      <c r="F136" s="10" t="s">
        <v>208</v>
      </c>
      <c r="G136" s="8" t="s">
        <v>16</v>
      </c>
      <c r="H136" s="8">
        <v>20</v>
      </c>
      <c r="I136" s="8">
        <v>20</v>
      </c>
      <c r="J136" s="12">
        <v>20</v>
      </c>
      <c r="K136" s="49"/>
      <c r="L136" s="52">
        <v>40</v>
      </c>
      <c r="M136" s="35">
        <v>40</v>
      </c>
      <c r="N136" s="24">
        <f t="shared" si="4"/>
        <v>35</v>
      </c>
      <c r="O136" s="25" t="str">
        <f t="shared" si="5"/>
        <v>OK</v>
      </c>
      <c r="P136" s="26"/>
      <c r="Q136" s="26">
        <v>5</v>
      </c>
      <c r="R136" s="26"/>
      <c r="S136" s="26"/>
      <c r="T136" s="64"/>
      <c r="U136" s="64"/>
      <c r="V136" s="64"/>
      <c r="W136" s="26"/>
      <c r="X136" s="26"/>
      <c r="Y136" s="26"/>
      <c r="Z136" s="26"/>
      <c r="AA136" s="26"/>
    </row>
    <row r="137" spans="1:27" ht="44.25" customHeight="1" x14ac:dyDescent="0.2">
      <c r="A137" s="67"/>
      <c r="B137" s="33">
        <v>13</v>
      </c>
      <c r="C137" s="11">
        <v>14</v>
      </c>
      <c r="D137" s="36" t="s">
        <v>89</v>
      </c>
      <c r="E137" s="10" t="s">
        <v>31</v>
      </c>
      <c r="F137" s="10" t="s">
        <v>195</v>
      </c>
      <c r="G137" s="8" t="s">
        <v>16</v>
      </c>
      <c r="H137" s="8">
        <v>20</v>
      </c>
      <c r="I137" s="8">
        <v>20</v>
      </c>
      <c r="J137" s="12">
        <v>0.8</v>
      </c>
      <c r="K137" s="49"/>
      <c r="L137" s="52">
        <v>200</v>
      </c>
      <c r="M137" s="35">
        <v>200</v>
      </c>
      <c r="N137" s="24">
        <f t="shared" si="4"/>
        <v>200</v>
      </c>
      <c r="O137" s="25" t="str">
        <f t="shared" si="5"/>
        <v>OK</v>
      </c>
      <c r="P137" s="26"/>
      <c r="Q137" s="26"/>
      <c r="R137" s="26"/>
      <c r="S137" s="26"/>
      <c r="T137" s="64"/>
      <c r="U137" s="64"/>
      <c r="V137" s="64"/>
      <c r="W137" s="26"/>
      <c r="X137" s="26"/>
      <c r="Y137" s="26"/>
      <c r="Z137" s="26"/>
      <c r="AA137" s="26"/>
    </row>
    <row r="138" spans="1:27" ht="39" customHeight="1" x14ac:dyDescent="0.2">
      <c r="A138" s="67"/>
      <c r="B138" s="33">
        <v>13</v>
      </c>
      <c r="C138" s="11">
        <v>15</v>
      </c>
      <c r="D138" s="36" t="s">
        <v>90</v>
      </c>
      <c r="E138" s="10" t="s">
        <v>31</v>
      </c>
      <c r="F138" s="10" t="s">
        <v>209</v>
      </c>
      <c r="G138" s="8" t="s">
        <v>16</v>
      </c>
      <c r="H138" s="8">
        <v>20</v>
      </c>
      <c r="I138" s="8">
        <v>20</v>
      </c>
      <c r="J138" s="12">
        <v>264</v>
      </c>
      <c r="K138" s="49"/>
      <c r="L138" s="52">
        <v>20</v>
      </c>
      <c r="M138" s="35">
        <v>20</v>
      </c>
      <c r="N138" s="24">
        <f t="shared" si="4"/>
        <v>19</v>
      </c>
      <c r="O138" s="25" t="str">
        <f t="shared" si="5"/>
        <v>OK</v>
      </c>
      <c r="P138" s="26"/>
      <c r="Q138" s="26">
        <v>1</v>
      </c>
      <c r="R138" s="26"/>
      <c r="S138" s="26"/>
      <c r="T138" s="64"/>
      <c r="U138" s="64"/>
      <c r="V138" s="64"/>
      <c r="W138" s="26"/>
      <c r="X138" s="26"/>
      <c r="Y138" s="26"/>
      <c r="Z138" s="26"/>
      <c r="AA138" s="26"/>
    </row>
    <row r="139" spans="1:27" ht="76.5" customHeight="1" x14ac:dyDescent="0.2">
      <c r="A139" s="67"/>
      <c r="B139" s="33">
        <v>13</v>
      </c>
      <c r="C139" s="11">
        <v>16</v>
      </c>
      <c r="D139" s="36" t="s">
        <v>187</v>
      </c>
      <c r="E139" s="10" t="s">
        <v>31</v>
      </c>
      <c r="F139" s="10" t="s">
        <v>210</v>
      </c>
      <c r="G139" s="8" t="s">
        <v>16</v>
      </c>
      <c r="H139" s="8">
        <v>20</v>
      </c>
      <c r="I139" s="8">
        <v>20</v>
      </c>
      <c r="J139" s="12">
        <v>86</v>
      </c>
      <c r="K139" s="49"/>
      <c r="L139" s="52">
        <v>18</v>
      </c>
      <c r="M139" s="35">
        <v>18</v>
      </c>
      <c r="N139" s="24">
        <f t="shared" si="4"/>
        <v>16</v>
      </c>
      <c r="O139" s="25" t="str">
        <f t="shared" si="5"/>
        <v>OK</v>
      </c>
      <c r="P139" s="26"/>
      <c r="Q139" s="26">
        <v>2</v>
      </c>
      <c r="R139" s="26"/>
      <c r="S139" s="26"/>
      <c r="T139" s="64"/>
      <c r="U139" s="64"/>
      <c r="V139" s="64"/>
      <c r="W139" s="26"/>
      <c r="X139" s="26"/>
      <c r="Y139" s="26"/>
      <c r="Z139" s="26"/>
      <c r="AA139" s="26"/>
    </row>
    <row r="140" spans="1:27" ht="110.25" customHeight="1" x14ac:dyDescent="0.2">
      <c r="A140" s="67"/>
      <c r="B140" s="33">
        <v>13</v>
      </c>
      <c r="C140" s="11">
        <v>17</v>
      </c>
      <c r="D140" s="36" t="s">
        <v>188</v>
      </c>
      <c r="E140" s="10" t="s">
        <v>31</v>
      </c>
      <c r="F140" s="10" t="s">
        <v>210</v>
      </c>
      <c r="G140" s="8" t="s">
        <v>16</v>
      </c>
      <c r="H140" s="8">
        <v>20</v>
      </c>
      <c r="I140" s="8">
        <v>20</v>
      </c>
      <c r="J140" s="12">
        <v>36</v>
      </c>
      <c r="K140" s="49"/>
      <c r="L140" s="52">
        <v>16</v>
      </c>
      <c r="M140" s="35">
        <v>16</v>
      </c>
      <c r="N140" s="24">
        <f t="shared" si="4"/>
        <v>10</v>
      </c>
      <c r="O140" s="25" t="str">
        <f t="shared" si="5"/>
        <v>OK</v>
      </c>
      <c r="P140" s="26"/>
      <c r="Q140" s="26">
        <v>6</v>
      </c>
      <c r="R140" s="26"/>
      <c r="S140" s="26"/>
      <c r="T140" s="64"/>
      <c r="U140" s="64"/>
      <c r="V140" s="64"/>
      <c r="W140" s="26"/>
      <c r="X140" s="26"/>
      <c r="Y140" s="26"/>
      <c r="Z140" s="26"/>
      <c r="AA140" s="26"/>
    </row>
    <row r="141" spans="1:27" ht="48.75" customHeight="1" x14ac:dyDescent="0.2">
      <c r="A141" s="67"/>
      <c r="B141" s="33">
        <v>13</v>
      </c>
      <c r="C141" s="11">
        <v>18</v>
      </c>
      <c r="D141" s="36" t="s">
        <v>91</v>
      </c>
      <c r="E141" s="10" t="s">
        <v>31</v>
      </c>
      <c r="F141" s="10" t="s">
        <v>195</v>
      </c>
      <c r="G141" s="8" t="s">
        <v>16</v>
      </c>
      <c r="H141" s="8">
        <v>20</v>
      </c>
      <c r="I141" s="8">
        <v>20</v>
      </c>
      <c r="J141" s="12">
        <v>1.29</v>
      </c>
      <c r="K141" s="49"/>
      <c r="L141" s="52">
        <v>260</v>
      </c>
      <c r="M141" s="35">
        <v>260</v>
      </c>
      <c r="N141" s="24">
        <f t="shared" si="4"/>
        <v>160</v>
      </c>
      <c r="O141" s="25" t="str">
        <f t="shared" si="5"/>
        <v>OK</v>
      </c>
      <c r="P141" s="26"/>
      <c r="Q141" s="26">
        <v>100</v>
      </c>
      <c r="R141" s="26"/>
      <c r="S141" s="26"/>
      <c r="T141" s="64"/>
      <c r="U141" s="64"/>
      <c r="V141" s="64"/>
      <c r="W141" s="26"/>
      <c r="X141" s="26"/>
      <c r="Y141" s="26"/>
      <c r="Z141" s="26"/>
      <c r="AA141" s="26"/>
    </row>
    <row r="142" spans="1:27" ht="58.5" customHeight="1" x14ac:dyDescent="0.2">
      <c r="A142" s="67"/>
      <c r="B142" s="33">
        <v>13</v>
      </c>
      <c r="C142" s="11">
        <v>19</v>
      </c>
      <c r="D142" s="36" t="s">
        <v>92</v>
      </c>
      <c r="E142" s="10" t="s">
        <v>31</v>
      </c>
      <c r="F142" s="10" t="s">
        <v>195</v>
      </c>
      <c r="G142" s="8" t="s">
        <v>16</v>
      </c>
      <c r="H142" s="8">
        <v>20</v>
      </c>
      <c r="I142" s="8">
        <v>20</v>
      </c>
      <c r="J142" s="12">
        <v>4.3</v>
      </c>
      <c r="K142" s="49"/>
      <c r="L142" s="52">
        <v>50</v>
      </c>
      <c r="M142" s="35">
        <v>50</v>
      </c>
      <c r="N142" s="24">
        <f t="shared" si="4"/>
        <v>50</v>
      </c>
      <c r="O142" s="25" t="str">
        <f t="shared" si="5"/>
        <v>OK</v>
      </c>
      <c r="P142" s="26"/>
      <c r="Q142" s="26"/>
      <c r="R142" s="26"/>
      <c r="S142" s="26"/>
      <c r="T142" s="64"/>
      <c r="U142" s="64"/>
      <c r="V142" s="64"/>
      <c r="W142" s="26"/>
      <c r="X142" s="26"/>
      <c r="Y142" s="26"/>
      <c r="Z142" s="26"/>
      <c r="AA142" s="26"/>
    </row>
    <row r="143" spans="1:27" ht="48.75" customHeight="1" x14ac:dyDescent="0.2">
      <c r="A143" s="67"/>
      <c r="B143" s="33">
        <v>13</v>
      </c>
      <c r="C143" s="11">
        <v>20</v>
      </c>
      <c r="D143" s="36" t="s">
        <v>93</v>
      </c>
      <c r="E143" s="10" t="s">
        <v>31</v>
      </c>
      <c r="F143" s="10" t="s">
        <v>195</v>
      </c>
      <c r="G143" s="8" t="s">
        <v>16</v>
      </c>
      <c r="H143" s="8">
        <v>20</v>
      </c>
      <c r="I143" s="8">
        <v>20</v>
      </c>
      <c r="J143" s="12">
        <v>3.9</v>
      </c>
      <c r="K143" s="49"/>
      <c r="L143" s="52">
        <v>30</v>
      </c>
      <c r="M143" s="35">
        <v>30</v>
      </c>
      <c r="N143" s="24">
        <f t="shared" si="4"/>
        <v>30</v>
      </c>
      <c r="O143" s="25" t="str">
        <f t="shared" si="5"/>
        <v>OK</v>
      </c>
      <c r="P143" s="26"/>
      <c r="Q143" s="26"/>
      <c r="R143" s="26"/>
      <c r="S143" s="26"/>
      <c r="T143" s="64"/>
      <c r="U143" s="64"/>
      <c r="V143" s="64"/>
      <c r="W143" s="26"/>
      <c r="X143" s="26"/>
      <c r="Y143" s="26"/>
      <c r="Z143" s="26"/>
      <c r="AA143" s="26"/>
    </row>
    <row r="144" spans="1:27" ht="44.25" customHeight="1" x14ac:dyDescent="0.2">
      <c r="A144" s="67"/>
      <c r="B144" s="33">
        <v>13</v>
      </c>
      <c r="C144" s="11">
        <v>21</v>
      </c>
      <c r="D144" s="36" t="s">
        <v>94</v>
      </c>
      <c r="E144" s="10" t="s">
        <v>31</v>
      </c>
      <c r="F144" s="10" t="s">
        <v>195</v>
      </c>
      <c r="G144" s="8" t="s">
        <v>16</v>
      </c>
      <c r="H144" s="8">
        <v>20</v>
      </c>
      <c r="I144" s="8">
        <v>20</v>
      </c>
      <c r="J144" s="12">
        <v>1.95</v>
      </c>
      <c r="K144" s="49"/>
      <c r="L144" s="52">
        <v>480</v>
      </c>
      <c r="M144" s="35">
        <v>480</v>
      </c>
      <c r="N144" s="24">
        <f t="shared" si="4"/>
        <v>300</v>
      </c>
      <c r="O144" s="25" t="str">
        <f t="shared" si="5"/>
        <v>OK</v>
      </c>
      <c r="P144" s="26"/>
      <c r="Q144" s="26">
        <v>180</v>
      </c>
      <c r="R144" s="26"/>
      <c r="S144" s="26"/>
      <c r="T144" s="64"/>
      <c r="U144" s="64"/>
      <c r="V144" s="64"/>
      <c r="W144" s="26"/>
      <c r="X144" s="26"/>
      <c r="Y144" s="26"/>
      <c r="Z144" s="26"/>
      <c r="AA144" s="26"/>
    </row>
    <row r="145" spans="1:27" ht="51" customHeight="1" x14ac:dyDescent="0.2">
      <c r="A145" s="68"/>
      <c r="B145" s="33">
        <v>13</v>
      </c>
      <c r="C145" s="11">
        <v>22</v>
      </c>
      <c r="D145" s="36" t="s">
        <v>189</v>
      </c>
      <c r="E145" s="10" t="s">
        <v>31</v>
      </c>
      <c r="F145" s="10" t="s">
        <v>195</v>
      </c>
      <c r="G145" s="8" t="s">
        <v>16</v>
      </c>
      <c r="H145" s="8">
        <v>20</v>
      </c>
      <c r="I145" s="8">
        <v>20</v>
      </c>
      <c r="J145" s="12">
        <v>1.7</v>
      </c>
      <c r="K145" s="49"/>
      <c r="L145" s="52">
        <v>100</v>
      </c>
      <c r="M145" s="35">
        <v>100</v>
      </c>
      <c r="N145" s="24">
        <f t="shared" si="4"/>
        <v>100</v>
      </c>
      <c r="O145" s="25" t="str">
        <f t="shared" si="5"/>
        <v>OK</v>
      </c>
      <c r="P145" s="26"/>
      <c r="Q145" s="26"/>
      <c r="R145" s="26"/>
      <c r="S145" s="26"/>
      <c r="T145" s="64"/>
      <c r="U145" s="64"/>
      <c r="V145" s="64"/>
      <c r="W145" s="26"/>
      <c r="X145" s="26"/>
      <c r="Y145" s="26"/>
      <c r="Z145" s="26"/>
      <c r="AA145" s="26"/>
    </row>
    <row r="146" spans="1:27" ht="36" customHeight="1" x14ac:dyDescent="0.2">
      <c r="A146" s="33" t="s">
        <v>144</v>
      </c>
      <c r="B146" s="33">
        <v>14</v>
      </c>
      <c r="C146" s="11">
        <v>1</v>
      </c>
      <c r="D146" s="36" t="s">
        <v>95</v>
      </c>
      <c r="E146" s="10" t="s">
        <v>18</v>
      </c>
      <c r="F146" s="10" t="s">
        <v>224</v>
      </c>
      <c r="G146" s="8" t="s">
        <v>16</v>
      </c>
      <c r="H146" s="8">
        <v>20</v>
      </c>
      <c r="I146" s="8">
        <v>20</v>
      </c>
      <c r="J146" s="12">
        <v>39</v>
      </c>
      <c r="K146" s="49"/>
      <c r="L146" s="52">
        <v>1</v>
      </c>
      <c r="M146" s="35">
        <v>1</v>
      </c>
      <c r="N146" s="24">
        <f t="shared" si="4"/>
        <v>0</v>
      </c>
      <c r="O146" s="25" t="str">
        <f t="shared" si="5"/>
        <v>OK</v>
      </c>
      <c r="P146" s="26">
        <v>0</v>
      </c>
      <c r="Q146" s="26"/>
      <c r="R146" s="26"/>
      <c r="S146" s="26">
        <v>1</v>
      </c>
      <c r="T146" s="64"/>
      <c r="U146" s="64"/>
      <c r="V146" s="64"/>
      <c r="W146" s="26"/>
      <c r="X146" s="26"/>
      <c r="Y146" s="26"/>
      <c r="Z146" s="26"/>
      <c r="AA146" s="26"/>
    </row>
    <row r="147" spans="1:27" ht="51.75" customHeight="1" x14ac:dyDescent="0.2">
      <c r="A147" s="66" t="s">
        <v>145</v>
      </c>
      <c r="B147" s="33">
        <v>15</v>
      </c>
      <c r="C147" s="11">
        <v>1</v>
      </c>
      <c r="D147" s="36" t="s">
        <v>103</v>
      </c>
      <c r="E147" s="10" t="s">
        <v>33</v>
      </c>
      <c r="F147" s="34" t="s">
        <v>238</v>
      </c>
      <c r="G147" s="8" t="s">
        <v>16</v>
      </c>
      <c r="H147" s="8">
        <v>20</v>
      </c>
      <c r="I147" s="8">
        <v>20</v>
      </c>
      <c r="J147" s="12">
        <v>2205</v>
      </c>
      <c r="K147" s="49">
        <v>1</v>
      </c>
      <c r="L147" s="52"/>
      <c r="M147" s="35">
        <v>1</v>
      </c>
      <c r="N147" s="24">
        <f t="shared" si="4"/>
        <v>0</v>
      </c>
      <c r="O147" s="25" t="str">
        <f t="shared" si="5"/>
        <v>OK</v>
      </c>
      <c r="P147" s="26"/>
      <c r="Q147" s="26"/>
      <c r="R147" s="26"/>
      <c r="S147" s="26"/>
      <c r="T147" s="64"/>
      <c r="U147" s="64"/>
      <c r="V147" s="64">
        <v>1</v>
      </c>
      <c r="W147" s="26"/>
      <c r="X147" s="26"/>
      <c r="Y147" s="26"/>
      <c r="Z147" s="26"/>
      <c r="AA147" s="26"/>
    </row>
    <row r="148" spans="1:27" ht="68.25" customHeight="1" x14ac:dyDescent="0.2">
      <c r="A148" s="68"/>
      <c r="B148" s="33">
        <v>15</v>
      </c>
      <c r="C148" s="11">
        <v>2</v>
      </c>
      <c r="D148" s="36" t="s">
        <v>96</v>
      </c>
      <c r="E148" s="10" t="s">
        <v>33</v>
      </c>
      <c r="F148" s="34" t="s">
        <v>239</v>
      </c>
      <c r="G148" s="8" t="s">
        <v>16</v>
      </c>
      <c r="H148" s="8">
        <v>20</v>
      </c>
      <c r="I148" s="8">
        <v>20</v>
      </c>
      <c r="J148" s="12">
        <v>6320</v>
      </c>
      <c r="K148" s="49">
        <v>1</v>
      </c>
      <c r="L148" s="52"/>
      <c r="M148" s="35">
        <v>1</v>
      </c>
      <c r="N148" s="24">
        <f t="shared" si="4"/>
        <v>0</v>
      </c>
      <c r="O148" s="25" t="str">
        <f t="shared" si="5"/>
        <v>OK</v>
      </c>
      <c r="P148" s="26"/>
      <c r="Q148" s="26"/>
      <c r="R148" s="26"/>
      <c r="S148" s="26"/>
      <c r="T148" s="64"/>
      <c r="U148" s="64"/>
      <c r="V148" s="64">
        <v>1</v>
      </c>
      <c r="W148" s="26"/>
      <c r="X148" s="26"/>
      <c r="Y148" s="26"/>
      <c r="Z148" s="26"/>
      <c r="AA148" s="26"/>
    </row>
    <row r="149" spans="1:27" ht="30" customHeight="1" x14ac:dyDescent="0.2">
      <c r="A149" s="66" t="s">
        <v>143</v>
      </c>
      <c r="B149" s="33">
        <v>16</v>
      </c>
      <c r="C149" s="11">
        <v>1</v>
      </c>
      <c r="D149" s="36" t="s">
        <v>97</v>
      </c>
      <c r="E149" s="10" t="s">
        <v>18</v>
      </c>
      <c r="F149" s="10" t="s">
        <v>225</v>
      </c>
      <c r="G149" s="8" t="s">
        <v>16</v>
      </c>
      <c r="H149" s="8">
        <v>20</v>
      </c>
      <c r="I149" s="8">
        <v>20</v>
      </c>
      <c r="J149" s="12">
        <v>11.5</v>
      </c>
      <c r="K149" s="49">
        <v>1</v>
      </c>
      <c r="L149" s="52"/>
      <c r="M149" s="35">
        <v>1</v>
      </c>
      <c r="N149" s="24">
        <f t="shared" si="4"/>
        <v>0</v>
      </c>
      <c r="O149" s="25" t="str">
        <f t="shared" si="5"/>
        <v>OK</v>
      </c>
      <c r="P149" s="26"/>
      <c r="Q149" s="26"/>
      <c r="R149" s="26"/>
      <c r="S149" s="26"/>
      <c r="T149" s="64"/>
      <c r="U149" s="64">
        <v>1</v>
      </c>
      <c r="V149" s="64"/>
      <c r="W149" s="26"/>
      <c r="X149" s="26"/>
      <c r="Y149" s="26"/>
      <c r="Z149" s="26"/>
      <c r="AA149" s="26"/>
    </row>
    <row r="150" spans="1:27" ht="57" customHeight="1" x14ac:dyDescent="0.2">
      <c r="A150" s="67"/>
      <c r="B150" s="33">
        <v>16</v>
      </c>
      <c r="C150" s="11">
        <v>2</v>
      </c>
      <c r="D150" s="36" t="s">
        <v>102</v>
      </c>
      <c r="E150" s="10" t="s">
        <v>98</v>
      </c>
      <c r="F150" s="10" t="s">
        <v>225</v>
      </c>
      <c r="G150" s="8" t="s">
        <v>16</v>
      </c>
      <c r="H150" s="8">
        <v>20</v>
      </c>
      <c r="I150" s="8">
        <v>20</v>
      </c>
      <c r="J150" s="12">
        <v>11.75</v>
      </c>
      <c r="K150" s="49"/>
      <c r="L150" s="52">
        <v>2</v>
      </c>
      <c r="M150" s="35">
        <v>2</v>
      </c>
      <c r="N150" s="24">
        <f t="shared" si="4"/>
        <v>0</v>
      </c>
      <c r="O150" s="25" t="str">
        <f t="shared" si="5"/>
        <v>OK</v>
      </c>
      <c r="P150" s="26">
        <v>2</v>
      </c>
      <c r="Q150" s="26"/>
      <c r="R150" s="26"/>
      <c r="S150" s="26"/>
      <c r="T150" s="64"/>
      <c r="U150" s="64"/>
      <c r="V150" s="64"/>
      <c r="W150" s="26"/>
      <c r="X150" s="26"/>
      <c r="Y150" s="26"/>
      <c r="Z150" s="26"/>
      <c r="AA150" s="26"/>
    </row>
    <row r="151" spans="1:27" ht="31.5" customHeight="1" x14ac:dyDescent="0.2">
      <c r="A151" s="68"/>
      <c r="B151" s="33">
        <v>16</v>
      </c>
      <c r="C151" s="11">
        <v>3</v>
      </c>
      <c r="D151" s="36" t="s">
        <v>99</v>
      </c>
      <c r="E151" s="10" t="s">
        <v>100</v>
      </c>
      <c r="F151" s="10" t="s">
        <v>236</v>
      </c>
      <c r="G151" s="8" t="s">
        <v>16</v>
      </c>
      <c r="H151" s="8">
        <v>20</v>
      </c>
      <c r="I151" s="8">
        <v>20</v>
      </c>
      <c r="J151" s="12">
        <v>21.3</v>
      </c>
      <c r="K151" s="49"/>
      <c r="L151" s="52">
        <v>50</v>
      </c>
      <c r="M151" s="35">
        <v>50</v>
      </c>
      <c r="N151" s="24">
        <f t="shared" si="4"/>
        <v>50</v>
      </c>
      <c r="O151" s="25" t="str">
        <f t="shared" si="5"/>
        <v>OK</v>
      </c>
      <c r="P151" s="26"/>
      <c r="Q151" s="26"/>
      <c r="R151" s="26"/>
      <c r="S151" s="26"/>
      <c r="T151" s="64"/>
      <c r="U151" s="64"/>
      <c r="V151" s="64"/>
      <c r="W151" s="26"/>
      <c r="X151" s="26"/>
      <c r="Y151" s="26"/>
      <c r="Z151" s="26"/>
      <c r="AA151" s="26"/>
    </row>
    <row r="152" spans="1:27" ht="61.5" customHeight="1" x14ac:dyDescent="0.2">
      <c r="A152" s="37" t="s">
        <v>46</v>
      </c>
      <c r="B152" s="38">
        <v>17</v>
      </c>
      <c r="C152" s="39">
        <v>1</v>
      </c>
      <c r="D152" s="40" t="s">
        <v>101</v>
      </c>
      <c r="E152" s="41" t="s">
        <v>36</v>
      </c>
      <c r="F152" s="41"/>
      <c r="G152" s="42" t="s">
        <v>39</v>
      </c>
      <c r="H152" s="42">
        <v>20</v>
      </c>
      <c r="I152" s="42">
        <v>20</v>
      </c>
      <c r="J152" s="43"/>
      <c r="K152" s="50"/>
      <c r="L152" s="53"/>
      <c r="M152" s="44">
        <v>30</v>
      </c>
      <c r="N152" s="45">
        <f t="shared" si="4"/>
        <v>30</v>
      </c>
      <c r="O152" s="46" t="str">
        <f t="shared" si="5"/>
        <v>OK</v>
      </c>
      <c r="P152" s="26"/>
      <c r="Q152" s="26"/>
      <c r="R152" s="26"/>
      <c r="S152" s="26"/>
      <c r="T152" s="64"/>
      <c r="U152" s="64"/>
      <c r="V152" s="64"/>
      <c r="W152" s="26"/>
      <c r="X152" s="26"/>
      <c r="Y152" s="26"/>
      <c r="Z152" s="26"/>
      <c r="AA152" s="26"/>
    </row>
    <row r="153" spans="1:27" x14ac:dyDescent="0.2">
      <c r="T153" s="63"/>
    </row>
    <row r="156" spans="1:27" x14ac:dyDescent="0.2">
      <c r="B156" s="5"/>
    </row>
  </sheetData>
  <mergeCells count="30">
    <mergeCell ref="AA1:AA2"/>
    <mergeCell ref="A2:O2"/>
    <mergeCell ref="T1:T2"/>
    <mergeCell ref="U1:U2"/>
    <mergeCell ref="V1:V2"/>
    <mergeCell ref="W1:W2"/>
    <mergeCell ref="X1:X2"/>
    <mergeCell ref="Y1:Y2"/>
    <mergeCell ref="A1:C1"/>
    <mergeCell ref="J1:O1"/>
    <mergeCell ref="P1:P2"/>
    <mergeCell ref="Q1:Q2"/>
    <mergeCell ref="R1:R2"/>
    <mergeCell ref="S1:S2"/>
    <mergeCell ref="D1:I1"/>
    <mergeCell ref="A4:A31"/>
    <mergeCell ref="A32:A34"/>
    <mergeCell ref="A35:A47"/>
    <mergeCell ref="A48:A53"/>
    <mergeCell ref="Z1:Z2"/>
    <mergeCell ref="A149:A151"/>
    <mergeCell ref="A54:A69"/>
    <mergeCell ref="A70:A74"/>
    <mergeCell ref="A75:A87"/>
    <mergeCell ref="A88:A93"/>
    <mergeCell ref="A94:A110"/>
    <mergeCell ref="A111:A114"/>
    <mergeCell ref="A115:A122"/>
    <mergeCell ref="A124:A145"/>
    <mergeCell ref="A147:A148"/>
  </mergeCells>
  <conditionalFormatting sqref="P4:AA152">
    <cfRule type="cellIs" dxfId="2" priority="1" stopIfTrue="1" operator="greaterThan">
      <formula>0</formula>
    </cfRule>
    <cfRule type="cellIs" dxfId="1" priority="2" stopIfTrue="1" operator="greaterThan">
      <formula>0</formula>
    </cfRule>
    <cfRule type="cellIs" dxfId="0" priority="3" stopIfTrue="1" operator="greaterThan">
      <formula>0</formula>
    </cfRule>
  </conditionalFormatting>
  <pageMargins left="0.511811024" right="0.511811024" top="0.78740157499999996" bottom="0.78740157499999996" header="0.31496062000000002" footer="0.31496062000000002"/>
  <pageSetup paperSize="9" scale="4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CEO_ok</vt:lpstr>
    </vt:vector>
  </TitlesOfParts>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MARIAH</cp:lastModifiedBy>
  <cp:lastPrinted>2014-10-22T16:04:39Z</cp:lastPrinted>
  <dcterms:created xsi:type="dcterms:W3CDTF">2010-06-19T20:43:11Z</dcterms:created>
  <dcterms:modified xsi:type="dcterms:W3CDTF">2014-11-05T02:04:11Z</dcterms:modified>
</cp:coreProperties>
</file>