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066.2015 - UDESC - Suprimentos de Informática - Relançamento - Vig 26.11.16\"/>
    </mc:Choice>
  </mc:AlternateContent>
  <bookViews>
    <workbookView xWindow="0" yWindow="0" windowWidth="4620" windowHeight="4710" tabRatio="857" activeTab="1"/>
  </bookViews>
  <sheets>
    <sheet name="ESAG" sheetId="113" r:id="rId1"/>
    <sheet name="GESTOR" sheetId="128" r:id="rId2"/>
    <sheet name="Modelo Anexo II IN 002_2014" sheetId="77" r:id="rId3"/>
  </sheets>
  <definedNames>
    <definedName name="CEPLAN" localSheetId="1">#REF!</definedName>
    <definedName name="CEPLAN">#REF!</definedName>
    <definedName name="diasuteis" localSheetId="1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4" i="113" l="1"/>
  <c r="M10" i="128" l="1"/>
  <c r="L4" i="128"/>
  <c r="I4" i="128"/>
  <c r="J4" i="128" l="1"/>
  <c r="M4" i="128" s="1"/>
  <c r="M11" i="128" s="1"/>
  <c r="K4" i="128" l="1"/>
  <c r="K4" i="113"/>
  <c r="M13" i="128" l="1"/>
</calcChain>
</file>

<file path=xl/sharedStrings.xml><?xml version="1.0" encoding="utf-8"?>
<sst xmlns="http://schemas.openxmlformats.org/spreadsheetml/2006/main" count="96" uniqueCount="56">
  <si>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</si>
  <si>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</si>
  <si>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</si>
  <si>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</si>
  <si>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</si>
  <si>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</si>
  <si>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</si>
  <si>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</si>
  <si>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</si>
  <si>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</si>
  <si>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</si>
  <si>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</si>
  <si>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</si>
  <si>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</si>
  <si>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</si>
  <si>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</si>
  <si>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</si>
  <si>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</si>
  <si>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</si>
  <si>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</si>
  <si>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</si>
  <si>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</si>
  <si>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</si>
  <si>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</si>
  <si>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</si>
  <si>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</si>
  <si>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</si>
  <si>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</si>
  <si>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SALDO</t>
  </si>
  <si>
    <t>Qtde Registrada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</si>
  <si>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</si>
  <si>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</si>
  <si>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</si>
  <si>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</si>
  <si>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</si>
  <si>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</si>
  <si>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</si>
  <si>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 xml:space="preserve"> AF/OS nº  xxxx/2015 Qtde. DT</t>
  </si>
  <si>
    <t>Qtde Utilizada</t>
  </si>
  <si>
    <t>CENTRO PARTICIPANTE: ESAG</t>
  </si>
  <si>
    <t>CENTRO PARTICIPANTE: GESTOR</t>
  </si>
  <si>
    <t>DETALHAMENTO</t>
  </si>
  <si>
    <t>MARCA</t>
  </si>
  <si>
    <t>339030.17</t>
  </si>
  <si>
    <t>Peça</t>
  </si>
  <si>
    <t>Prazos de entrega  epagamento conforme Termo de Referência</t>
  </si>
  <si>
    <t>AQUISIÇÃO DE SUPRIMENTOS DE INFORMÁTICA PARA A UDESC</t>
  </si>
  <si>
    <t>PROCESSO: 1066/2015/UDESC - RELANÇAMENTO</t>
  </si>
  <si>
    <t>VIGÊNCIA DA ATA: 27/11/2015 até 26/11/2016</t>
  </si>
  <si>
    <t>CARTUCHO DE TONER PARA IMPRESSORA SAMSUNG MLT D205 - IMPRESSORA Samsung SCX-5637FR</t>
  </si>
  <si>
    <t>SAMSUNG</t>
  </si>
  <si>
    <t>Eonix Suprimentos de Informática Ltda ME</t>
  </si>
  <si>
    <t>OBJETO: AQUISIÇÃO DE SUPRIMENTOS DE INFORMÁTICA PARA A UDESC - RELANÇAMENTO</t>
  </si>
  <si>
    <t>Pregão 1066/2015/UDESC - SRP - RELANÇAMENTO</t>
  </si>
  <si>
    <t xml:space="preserve"> AF/OS nº  424/2016 Qtde. DT</t>
  </si>
  <si>
    <t>Resumo Atualizado em Maio/2016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</si>
</sst>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10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165" fontId="7" fillId="2" borderId="1" xfId="3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>
      <alignment wrapText="1"/>
    </xf>
    <xf numFmtId="0" fontId="6" fillId="0" borderId="0" xfId="1" applyFont="1" applyFill="1" applyAlignment="1">
      <alignment vertical="center" wrapText="1"/>
    </xf>
    <xf numFmtId="4" fontId="7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 applyProtection="1">
      <alignment wrapText="1"/>
      <protection locked="0"/>
    </xf>
    <xf numFmtId="3" fontId="6" fillId="0" borderId="0" xfId="1" applyNumberFormat="1" applyFont="1" applyAlignment="1" applyProtection="1">
      <alignment wrapText="1"/>
      <protection locked="0"/>
    </xf>
    <xf numFmtId="0" fontId="6" fillId="0" borderId="0" xfId="1" applyFont="1" applyAlignment="1" applyProtection="1">
      <alignment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8" fontId="7" fillId="2" borderId="1" xfId="3" applyNumberFormat="1" applyFont="1" applyFill="1" applyBorder="1" applyAlignment="1" applyProtection="1">
      <alignment horizontal="center"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3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7" xfId="1" applyNumberFormat="1" applyFont="1" applyFill="1" applyBorder="1" applyAlignment="1" applyProtection="1">
      <alignment horizontal="right"/>
      <protection locked="0"/>
    </xf>
    <xf numFmtId="9" fontId="17" fillId="9" borderId="8" xfId="13" applyFont="1" applyFill="1" applyBorder="1" applyAlignment="1" applyProtection="1">
      <alignment horizontal="right"/>
      <protection locked="0"/>
    </xf>
    <xf numFmtId="2" fontId="17" fillId="9" borderId="7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4" fontId="6" fillId="0" borderId="1" xfId="5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3" fontId="7" fillId="10" borderId="9" xfId="1" applyNumberFormat="1" applyFont="1" applyFill="1" applyBorder="1" applyAlignment="1" applyProtection="1">
      <alignment horizontal="center" vertical="center" wrapText="1"/>
      <protection locked="0"/>
    </xf>
    <xf numFmtId="1" fontId="2" fillId="0" borderId="1" xfId="0" applyNumberFormat="1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44" fontId="6" fillId="8" borderId="1" xfId="1" applyNumberFormat="1" applyFont="1" applyFill="1" applyBorder="1" applyAlignment="1">
      <alignment vertical="center" wrapText="1"/>
    </xf>
    <xf numFmtId="3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NumberFormat="1" applyFont="1" applyFill="1" applyBorder="1" applyAlignment="1">
      <alignment horizontal="left" vertical="center" wrapText="1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1" xfId="1" applyFont="1" applyFill="1" applyBorder="1" applyAlignment="1" applyProtection="1">
      <alignment horizontal="left"/>
      <protection locked="0"/>
    </xf>
    <xf numFmtId="0" fontId="7" fillId="6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1" fontId="6" fillId="11" borderId="20" xfId="0" applyNumberFormat="1" applyFont="1" applyFill="1" applyBorder="1" applyAlignment="1" applyProtection="1">
      <alignment horizontal="center" vertical="center"/>
      <protection locked="0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6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zoomScale="80" zoomScaleNormal="80" workbookViewId="0">
      <selection activeCell="J5" sqref="J5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23" width="12" style="25" customWidth="1"/>
    <col min="24" max="16384" width="9.7109375" style="20"/>
  </cols>
  <sheetData>
    <row r="1" spans="1:23" ht="32.25" customHeight="1" x14ac:dyDescent="0.25">
      <c r="A1" s="53" t="s">
        <v>47</v>
      </c>
      <c r="B1" s="53"/>
      <c r="C1" s="53"/>
      <c r="D1" s="53" t="s">
        <v>52</v>
      </c>
      <c r="E1" s="53"/>
      <c r="F1" s="53"/>
      <c r="G1" s="53"/>
      <c r="H1" s="53"/>
      <c r="I1" s="53" t="s">
        <v>48</v>
      </c>
      <c r="J1" s="53"/>
      <c r="K1" s="53"/>
      <c r="L1" s="52" t="s">
        <v>54</v>
      </c>
      <c r="M1" s="52" t="s">
        <v>37</v>
      </c>
      <c r="N1" s="52" t="s">
        <v>37</v>
      </c>
      <c r="O1" s="52" t="s">
        <v>37</v>
      </c>
      <c r="P1" s="52" t="s">
        <v>37</v>
      </c>
      <c r="Q1" s="52" t="s">
        <v>37</v>
      </c>
      <c r="R1" s="52" t="s">
        <v>37</v>
      </c>
      <c r="S1" s="52" t="s">
        <v>37</v>
      </c>
      <c r="T1" s="52" t="s">
        <v>37</v>
      </c>
      <c r="U1" s="52" t="s">
        <v>37</v>
      </c>
      <c r="V1" s="52" t="s">
        <v>37</v>
      </c>
      <c r="W1" s="52" t="s">
        <v>37</v>
      </c>
    </row>
    <row r="2" spans="1:23" ht="26.25" customHeight="1" x14ac:dyDescent="0.25">
      <c r="A2" s="53" t="s">
        <v>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s="21" customFormat="1" ht="45" x14ac:dyDescent="0.2">
      <c r="A3" s="26" t="s">
        <v>3</v>
      </c>
      <c r="B3" s="26" t="s">
        <v>1</v>
      </c>
      <c r="C3" s="17" t="s">
        <v>4</v>
      </c>
      <c r="D3" s="17" t="s">
        <v>6</v>
      </c>
      <c r="E3" s="17" t="s">
        <v>36</v>
      </c>
      <c r="F3" s="17" t="s">
        <v>42</v>
      </c>
      <c r="G3" s="17" t="s">
        <v>41</v>
      </c>
      <c r="H3" s="18" t="s">
        <v>5</v>
      </c>
      <c r="I3" s="27" t="s">
        <v>29</v>
      </c>
      <c r="J3" s="28" t="s">
        <v>0</v>
      </c>
      <c r="K3" s="26" t="s">
        <v>7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ht="60" x14ac:dyDescent="0.25">
      <c r="A4" s="50" t="s">
        <v>51</v>
      </c>
      <c r="B4" s="49">
        <v>5</v>
      </c>
      <c r="C4" s="45">
        <v>16</v>
      </c>
      <c r="D4" s="47" t="s">
        <v>49</v>
      </c>
      <c r="E4" s="42" t="s">
        <v>44</v>
      </c>
      <c r="F4" s="42" t="s">
        <v>50</v>
      </c>
      <c r="G4" s="42" t="s">
        <v>43</v>
      </c>
      <c r="H4" s="46">
        <v>360</v>
      </c>
      <c r="I4" s="44">
        <v>60</v>
      </c>
      <c r="J4" s="30">
        <f>I4-(SUM(L4:W4))</f>
        <v>45</v>
      </c>
      <c r="K4" s="31" t="str">
        <f>IF(J4&lt;0,"ATENÇÃO","OK")</f>
        <v>OK</v>
      </c>
      <c r="L4" s="75">
        <v>15</v>
      </c>
      <c r="M4" s="43">
        <v>0</v>
      </c>
      <c r="N4" s="43">
        <v>0</v>
      </c>
      <c r="O4" s="43">
        <v>0</v>
      </c>
      <c r="P4" s="43">
        <v>0</v>
      </c>
      <c r="Q4" s="43">
        <v>0</v>
      </c>
      <c r="R4" s="43">
        <v>0</v>
      </c>
      <c r="S4" s="43">
        <v>0</v>
      </c>
      <c r="T4" s="43">
        <v>0</v>
      </c>
      <c r="U4" s="43">
        <v>0</v>
      </c>
      <c r="V4" s="43">
        <v>0</v>
      </c>
      <c r="W4" s="43">
        <v>0</v>
      </c>
    </row>
    <row r="7" spans="1:23" x14ac:dyDescent="0.25">
      <c r="D7" s="2" t="s">
        <v>45</v>
      </c>
    </row>
  </sheetData>
  <mergeCells count="16">
    <mergeCell ref="W1:W2"/>
    <mergeCell ref="U1:U2"/>
    <mergeCell ref="V1:V2"/>
    <mergeCell ref="D1:H1"/>
    <mergeCell ref="I1:K1"/>
    <mergeCell ref="L1:L2"/>
    <mergeCell ref="A2:K2"/>
    <mergeCell ref="A1:C1"/>
    <mergeCell ref="T1:T2"/>
    <mergeCell ref="M1:M2"/>
    <mergeCell ref="N1:N2"/>
    <mergeCell ref="O1:O2"/>
    <mergeCell ref="P1:P2"/>
    <mergeCell ref="Q1:Q2"/>
    <mergeCell ref="R1:R2"/>
    <mergeCell ref="S1:S2"/>
  </mergeCells>
  <conditionalFormatting sqref="M4:W4">
    <cfRule type="cellIs" dxfId="2" priority="22" stopIfTrue="1" operator="greaterThan">
      <formula>0</formula>
    </cfRule>
    <cfRule type="cellIs" dxfId="1" priority="23" stopIfTrue="1" operator="greaterThan">
      <formula>0</formula>
    </cfRule>
    <cfRule type="cellIs" dxfId="0" priority="24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="80" zoomScaleNormal="80" workbookViewId="0">
      <selection activeCell="I6" sqref="I6"/>
    </sheetView>
  </sheetViews>
  <sheetFormatPr defaultColWidth="9.7109375" defaultRowHeight="15" x14ac:dyDescent="0.25"/>
  <cols>
    <col min="1" max="1" width="17.28515625" style="1" customWidth="1"/>
    <col min="2" max="2" width="5.5703125" style="2" bestFit="1" customWidth="1"/>
    <col min="3" max="3" width="6" style="22" bestFit="1" customWidth="1"/>
    <col min="4" max="4" width="60.28515625" style="2" customWidth="1"/>
    <col min="5" max="6" width="12.42578125" style="2" customWidth="1"/>
    <col min="7" max="7" width="16.7109375" style="2" customWidth="1"/>
    <col min="8" max="8" width="12.7109375" style="21" bestFit="1" customWidth="1"/>
    <col min="9" max="9" width="11.28515625" style="23" customWidth="1"/>
    <col min="10" max="10" width="13.28515625" style="3" customWidth="1"/>
    <col min="11" max="11" width="12.5703125" style="24" customWidth="1"/>
    <col min="12" max="12" width="16.140625" style="20" customWidth="1"/>
    <col min="13" max="13" width="15.42578125" style="20" customWidth="1"/>
    <col min="14" max="16384" width="9.7109375" style="20"/>
  </cols>
  <sheetData>
    <row r="1" spans="1:13" ht="32.25" customHeight="1" x14ac:dyDescent="0.25">
      <c r="A1" s="53" t="s">
        <v>47</v>
      </c>
      <c r="B1" s="53"/>
      <c r="C1" s="53"/>
      <c r="D1" s="53" t="s">
        <v>52</v>
      </c>
      <c r="E1" s="53"/>
      <c r="F1" s="53"/>
      <c r="G1" s="53"/>
      <c r="H1" s="53"/>
      <c r="I1" s="66" t="s">
        <v>48</v>
      </c>
      <c r="J1" s="66"/>
      <c r="K1" s="66"/>
      <c r="L1" s="66"/>
      <c r="M1" s="66"/>
    </row>
    <row r="2" spans="1:13" ht="26.25" customHeight="1" x14ac:dyDescent="0.25">
      <c r="A2" s="53" t="s">
        <v>40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s="21" customFormat="1" ht="45" x14ac:dyDescent="0.2">
      <c r="A3" s="26" t="s">
        <v>3</v>
      </c>
      <c r="B3" s="26" t="s">
        <v>1</v>
      </c>
      <c r="C3" s="17" t="s">
        <v>4</v>
      </c>
      <c r="D3" s="17" t="s">
        <v>6</v>
      </c>
      <c r="E3" s="17" t="s">
        <v>36</v>
      </c>
      <c r="F3" s="17" t="s">
        <v>42</v>
      </c>
      <c r="G3" s="17" t="s">
        <v>41</v>
      </c>
      <c r="H3" s="18" t="s">
        <v>5</v>
      </c>
      <c r="I3" s="27" t="s">
        <v>29</v>
      </c>
      <c r="J3" s="28" t="s">
        <v>38</v>
      </c>
      <c r="K3" s="26" t="s">
        <v>28</v>
      </c>
      <c r="L3" s="29" t="s">
        <v>30</v>
      </c>
      <c r="M3" s="29" t="s">
        <v>31</v>
      </c>
    </row>
    <row r="4" spans="1:13" ht="60" x14ac:dyDescent="0.25">
      <c r="A4" s="50" t="s">
        <v>51</v>
      </c>
      <c r="B4" s="49">
        <v>5</v>
      </c>
      <c r="C4" s="45">
        <v>16</v>
      </c>
      <c r="D4" s="47" t="s">
        <v>49</v>
      </c>
      <c r="E4" s="42" t="s">
        <v>44</v>
      </c>
      <c r="F4" s="42" t="s">
        <v>50</v>
      </c>
      <c r="G4" s="42" t="s">
        <v>43</v>
      </c>
      <c r="H4" s="46">
        <v>360</v>
      </c>
      <c r="I4" s="44">
        <f>ESAG!I4</f>
        <v>60</v>
      </c>
      <c r="J4" s="30">
        <f>ESAG!I4-ESAG!J4</f>
        <v>15</v>
      </c>
      <c r="K4" s="48">
        <f>I4-J4</f>
        <v>45</v>
      </c>
      <c r="L4" s="51">
        <f>H4*I4</f>
        <v>21600</v>
      </c>
      <c r="M4" s="51">
        <f>H4*J4</f>
        <v>5400</v>
      </c>
    </row>
    <row r="6" spans="1:13" x14ac:dyDescent="0.25">
      <c r="D6" s="2" t="s">
        <v>45</v>
      </c>
    </row>
    <row r="7" spans="1:13" ht="15.75" x14ac:dyDescent="0.25">
      <c r="I7" s="54" t="s">
        <v>53</v>
      </c>
      <c r="J7" s="55"/>
      <c r="K7" s="55"/>
      <c r="L7" s="55"/>
      <c r="M7" s="56"/>
    </row>
    <row r="8" spans="1:13" ht="15.75" x14ac:dyDescent="0.25">
      <c r="I8" s="57" t="s">
        <v>46</v>
      </c>
      <c r="J8" s="58"/>
      <c r="K8" s="58"/>
      <c r="L8" s="58"/>
      <c r="M8" s="59"/>
    </row>
    <row r="9" spans="1:13" ht="15.75" x14ac:dyDescent="0.25">
      <c r="I9" s="60" t="s">
        <v>48</v>
      </c>
      <c r="J9" s="61"/>
      <c r="K9" s="61"/>
      <c r="L9" s="61"/>
      <c r="M9" s="62"/>
    </row>
    <row r="10" spans="1:13" ht="15.75" x14ac:dyDescent="0.25">
      <c r="I10" s="36" t="s">
        <v>32</v>
      </c>
      <c r="J10" s="37"/>
      <c r="K10" s="37"/>
      <c r="L10" s="37"/>
      <c r="M10" s="32">
        <f>L4</f>
        <v>21600</v>
      </c>
    </row>
    <row r="11" spans="1:13" ht="15.75" x14ac:dyDescent="0.25">
      <c r="I11" s="38" t="s">
        <v>33</v>
      </c>
      <c r="J11" s="39"/>
      <c r="K11" s="39"/>
      <c r="L11" s="39"/>
      <c r="M11" s="33">
        <f>M4</f>
        <v>5400</v>
      </c>
    </row>
    <row r="12" spans="1:13" ht="15.75" x14ac:dyDescent="0.25">
      <c r="I12" s="38" t="s">
        <v>34</v>
      </c>
      <c r="J12" s="39"/>
      <c r="K12" s="39"/>
      <c r="L12" s="39"/>
      <c r="M12" s="35"/>
    </row>
    <row r="13" spans="1:13" ht="15.75" x14ac:dyDescent="0.25">
      <c r="I13" s="40" t="s">
        <v>35</v>
      </c>
      <c r="J13" s="41"/>
      <c r="K13" s="41"/>
      <c r="L13" s="41"/>
      <c r="M13" s="34">
        <f>M11/M10</f>
        <v>0.25</v>
      </c>
    </row>
    <row r="14" spans="1:13" ht="15.75" x14ac:dyDescent="0.25">
      <c r="I14" s="63" t="s">
        <v>55</v>
      </c>
      <c r="J14" s="64"/>
      <c r="K14" s="64"/>
      <c r="L14" s="64"/>
      <c r="M14" s="65"/>
    </row>
  </sheetData>
  <mergeCells count="8">
    <mergeCell ref="I7:M7"/>
    <mergeCell ref="I8:M8"/>
    <mergeCell ref="I9:M9"/>
    <mergeCell ref="I14:M14"/>
    <mergeCell ref="I1:M1"/>
    <mergeCell ref="A2:M2"/>
    <mergeCell ref="A1:C1"/>
    <mergeCell ref="D1:H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68" t="s">
        <v>11</v>
      </c>
      <c r="B1" s="68"/>
      <c r="C1" s="68"/>
      <c r="D1" s="68"/>
      <c r="E1" s="68"/>
      <c r="F1" s="68"/>
      <c r="G1" s="68"/>
      <c r="H1" s="68"/>
    </row>
    <row r="2" spans="1:8" ht="20.25" x14ac:dyDescent="0.2">
      <c r="B2" s="5"/>
    </row>
    <row r="3" spans="1:8" ht="47.25" customHeight="1" x14ac:dyDescent="0.2">
      <c r="A3" s="69" t="s">
        <v>12</v>
      </c>
      <c r="B3" s="69"/>
      <c r="C3" s="69"/>
      <c r="D3" s="69"/>
      <c r="E3" s="69"/>
      <c r="F3" s="69"/>
      <c r="G3" s="69"/>
      <c r="H3" s="69"/>
    </row>
    <row r="4" spans="1:8" ht="35.25" customHeight="1" x14ac:dyDescent="0.2">
      <c r="B4" s="6"/>
    </row>
    <row r="5" spans="1:8" ht="15" customHeight="1" x14ac:dyDescent="0.2">
      <c r="A5" s="70" t="s">
        <v>13</v>
      </c>
      <c r="B5" s="70"/>
      <c r="C5" s="70"/>
      <c r="D5" s="70"/>
      <c r="E5" s="70"/>
      <c r="F5" s="70"/>
      <c r="G5" s="70"/>
      <c r="H5" s="70"/>
    </row>
    <row r="6" spans="1:8" ht="15" customHeight="1" x14ac:dyDescent="0.2">
      <c r="A6" s="70" t="s">
        <v>14</v>
      </c>
      <c r="B6" s="70"/>
      <c r="C6" s="70"/>
      <c r="D6" s="70"/>
      <c r="E6" s="70"/>
      <c r="F6" s="70"/>
      <c r="G6" s="70"/>
      <c r="H6" s="70"/>
    </row>
    <row r="7" spans="1:8" ht="15" customHeight="1" x14ac:dyDescent="0.2">
      <c r="A7" s="70" t="s">
        <v>15</v>
      </c>
      <c r="B7" s="70"/>
      <c r="C7" s="70"/>
      <c r="D7" s="70"/>
      <c r="E7" s="70"/>
      <c r="F7" s="70"/>
      <c r="G7" s="70"/>
      <c r="H7" s="70"/>
    </row>
    <row r="8" spans="1:8" ht="15" customHeight="1" x14ac:dyDescent="0.2">
      <c r="A8" s="70" t="s">
        <v>16</v>
      </c>
      <c r="B8" s="70"/>
      <c r="C8" s="70"/>
      <c r="D8" s="70"/>
      <c r="E8" s="70"/>
      <c r="F8" s="70"/>
      <c r="G8" s="70"/>
      <c r="H8" s="70"/>
    </row>
    <row r="9" spans="1:8" ht="30" customHeight="1" x14ac:dyDescent="0.2">
      <c r="B9" s="7"/>
    </row>
    <row r="10" spans="1:8" ht="105" customHeight="1" x14ac:dyDescent="0.2">
      <c r="A10" s="71" t="s">
        <v>17</v>
      </c>
      <c r="B10" s="71"/>
      <c r="C10" s="71"/>
      <c r="D10" s="71"/>
      <c r="E10" s="71"/>
      <c r="F10" s="71"/>
      <c r="G10" s="71"/>
      <c r="H10" s="71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72" t="s">
        <v>23</v>
      </c>
      <c r="B19" s="72"/>
      <c r="C19" s="72"/>
      <c r="D19" s="72"/>
      <c r="E19" s="72"/>
      <c r="F19" s="72"/>
      <c r="G19" s="72"/>
      <c r="H19" s="72"/>
    </row>
    <row r="20" spans="1:8" ht="14.25" x14ac:dyDescent="0.2">
      <c r="A20" s="73" t="s">
        <v>24</v>
      </c>
      <c r="B20" s="73"/>
      <c r="C20" s="73"/>
      <c r="D20" s="73"/>
      <c r="E20" s="73"/>
      <c r="F20" s="73"/>
      <c r="G20" s="73"/>
      <c r="H20" s="73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74" t="s">
        <v>25</v>
      </c>
      <c r="B24" s="74"/>
      <c r="C24" s="74"/>
      <c r="D24" s="74"/>
      <c r="E24" s="74"/>
      <c r="F24" s="74"/>
      <c r="G24" s="74"/>
      <c r="H24" s="74"/>
    </row>
    <row r="25" spans="1:8" ht="15" customHeight="1" x14ac:dyDescent="0.2">
      <c r="A25" s="74" t="s">
        <v>26</v>
      </c>
      <c r="B25" s="74"/>
      <c r="C25" s="74"/>
      <c r="D25" s="74"/>
      <c r="E25" s="74"/>
      <c r="F25" s="74"/>
      <c r="G25" s="74"/>
      <c r="H25" s="74"/>
    </row>
    <row r="26" spans="1:8" ht="15" customHeight="1" x14ac:dyDescent="0.2">
      <c r="A26" s="67" t="s">
        <v>27</v>
      </c>
      <c r="B26" s="67"/>
      <c r="C26" s="67"/>
      <c r="D26" s="67"/>
      <c r="E26" s="67"/>
      <c r="F26" s="67"/>
      <c r="G26" s="67"/>
      <c r="H26" s="6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ESAG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2016-05-10T16:05:31Z</dcterms:modified>
</cp:coreProperties>
</file>