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Backup Aike 02-03-2016\Backup Aike\C\backup aike\backup aike 16-07-15\D\DOCUMENTOS ATUALIZADOS 2009\AIKE\BOLSAS DCR\VITRINE TECNOLÓGICA\"/>
    </mc:Choice>
  </mc:AlternateContent>
  <bookViews>
    <workbookView xWindow="0" yWindow="0" windowWidth="20490" windowHeight="7755"/>
  </bookViews>
  <sheets>
    <sheet name="Fruticultura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9" roundtripDataChecksum="8cNmyHJ+HKUNDM7oiXtDFtL+nzQRfBfcJ0l+MU/wb4U="/>
    </ext>
  </extLst>
</workbook>
</file>

<file path=xl/calcChain.xml><?xml version="1.0" encoding="utf-8"?>
<calcChain xmlns="http://schemas.openxmlformats.org/spreadsheetml/2006/main">
  <c r="E39" i="2" l="1"/>
  <c r="E36" i="2"/>
  <c r="E35" i="2"/>
  <c r="E34" i="2"/>
  <c r="E10" i="2"/>
  <c r="E33" i="2"/>
  <c r="E32" i="2"/>
  <c r="E31" i="2"/>
  <c r="E30" i="2"/>
  <c r="E26" i="2"/>
  <c r="E4" i="2"/>
  <c r="E21" i="2"/>
  <c r="E25" i="2"/>
  <c r="E24" i="2"/>
  <c r="E23" i="2"/>
  <c r="E22" i="2"/>
  <c r="E20" i="2"/>
  <c r="E19" i="2"/>
  <c r="E18" i="2"/>
  <c r="E17" i="2"/>
  <c r="E16" i="2"/>
  <c r="E15" i="2"/>
  <c r="E7" i="2"/>
  <c r="E14" i="2"/>
  <c r="E13" i="2"/>
  <c r="E12" i="2"/>
  <c r="E11" i="2"/>
  <c r="E6" i="2"/>
  <c r="E9" i="2"/>
  <c r="E8" i="2"/>
  <c r="E5" i="2"/>
  <c r="E3" i="2"/>
  <c r="E2" i="2"/>
  <c r="E27" i="2" l="1"/>
</calcChain>
</file>

<file path=xl/sharedStrings.xml><?xml version="1.0" encoding="utf-8"?>
<sst xmlns="http://schemas.openxmlformats.org/spreadsheetml/2006/main" count="67" uniqueCount="57">
  <si>
    <t>Equipamento</t>
  </si>
  <si>
    <t>Quantidade</t>
  </si>
  <si>
    <t>Descrição (marca e modelo)</t>
  </si>
  <si>
    <t>Valor unitário</t>
  </si>
  <si>
    <t xml:space="preserve">Valor total </t>
  </si>
  <si>
    <t xml:space="preserve">Titulador Potenciométrico Automático, marca: HANNA Instruments, modelo: HI931-02. </t>
  </si>
  <si>
    <t>Analisador de textura, marca: Extralab Brasil, modelo: TA.XT. Uma solução de coluna única, compacta e portátil, ideal para análise de textura e avaliação de propriedades materiais, suportando cargas de até 50 kg.</t>
  </si>
  <si>
    <t>Equipamento para titulação de soluções com base de NOH automático</t>
  </si>
  <si>
    <t xml:space="preserve">Equipamento para medição de dossel vegetativo para plantas perenes </t>
  </si>
  <si>
    <t>Medidor portátil do dossel das plantas, marca: CID Bio-Sciense, modelo: CI-110.</t>
  </si>
  <si>
    <t>Sensor quântico de linha, marca: LI-COR, modelo LI-191 R. É usado para medir a luz solar sob o dossel de uma planta, onde o campo de luz não é uniforme.</t>
  </si>
  <si>
    <t>Trator isodiamétrico agrícola, marca: Tramontini, modelo: TN5800 MAJOR. Motor Yanmar 4TNV88-BDCR / Baixo Consumo, 4 Cilindros; 50Cv / 36,8 kW.</t>
  </si>
  <si>
    <t>Pulverizador atomizador sem cardan - capacidade 600L</t>
  </si>
  <si>
    <t>Pulverizador transmissão hidraúlica, marca: Franzoni, modelo: PHF-600. Capacidade de carga 600 litros, ventilador 600 ou 700 milimetros, bomba italiana 70 l/min, comando italiano, desligamento do ventilador, isento de cardan, correias, polias e mancais e acompanha o trajeto do trator.</t>
  </si>
  <si>
    <t xml:space="preserve">Raleadora mecânica para frutos </t>
  </si>
  <si>
    <t>Marca: LC agrícola, modelo: Raleadora mecânica.</t>
  </si>
  <si>
    <t>Equipamento de deslocamento tipo 6x4 (Gator)</t>
  </si>
  <si>
    <t>Veículo Utilitário Tradicional, marca: John Deere, modelo: TX 6x4. Equipado com motor diesel de quatro tempos, 3 cilindros, refrigerado a líquido, de 13,6 kW (18,2 cv)*, 993 cc (60,6 pol. cúbicas)</t>
  </si>
  <si>
    <t>Veículo elétrico para transporte de material para experimentos</t>
  </si>
  <si>
    <t xml:space="preserve">Veículo elétrico tripulado, marca: E-mart car, modelo: VET 1000 </t>
  </si>
  <si>
    <t>Câmara de crescimento para propagação de mudas 400m2 com túneis e controle de temperatura, umidade e luminosidade</t>
  </si>
  <si>
    <t>Marca: Van Der Hoeven, modelo: germinada com parede</t>
  </si>
  <si>
    <t>Câmara de crescimento para produção de morangos 675m2</t>
  </si>
  <si>
    <t>Câmara de crescimento para condução de experimentos 180m2</t>
  </si>
  <si>
    <t>Câmara de crescimento para condução de ensaios do melhoramento genético 50m2</t>
  </si>
  <si>
    <t>Câmara de crescimento para condução de ensaios do mehoramento genético 80m2</t>
  </si>
  <si>
    <t>Veículo de transporte agrícola</t>
  </si>
  <si>
    <t>Marca: MF Máquinas Agrícolas, modelo: carreta agrícola a gasolina</t>
  </si>
  <si>
    <t xml:space="preserve">Câmara de crescimento, tipo fitotron com controle de temperatura, fotoperíodo e umidade tamanho 4x5m </t>
  </si>
  <si>
    <t>Marca: climamonte, modelo: fitotron</t>
  </si>
  <si>
    <t xml:space="preserve">Sistema de irrigação de injeção direta de fertilizantes na cultura do morangueiro </t>
  </si>
  <si>
    <t xml:space="preserve">Hidrofert, marca: Hidrosense, modelo: MINI 20/EC 2B12nº 1947/19/45 com sistema de irrigação galcon ac-6. O Sitema inclui a controladora e todo material elétrico e hidraúlico para instalação da mesma. </t>
  </si>
  <si>
    <t>Encanteiradora para canteiros de morangos</t>
  </si>
  <si>
    <t>Marca: Lavrale, modelo: RF 125/E</t>
  </si>
  <si>
    <t>Roçadeira</t>
  </si>
  <si>
    <t>Roçadeira HUS 235R</t>
  </si>
  <si>
    <t>Marca: Zeiss, modelo: Stemi 305</t>
  </si>
  <si>
    <t>Estereomicroscópio Binocular</t>
  </si>
  <si>
    <t>XT-3L-BI, aumento de 80X.</t>
  </si>
  <si>
    <t>Colorímetro Minolta, marca: Konica Minolta, modelo: Chroma Meter CR 400</t>
  </si>
  <si>
    <t>Câmara fria 1,80x2 m</t>
  </si>
  <si>
    <t>Marca climamonte, modelo 212</t>
  </si>
  <si>
    <t>Sistema de irrigação de injeção direta de fertilizantes</t>
  </si>
  <si>
    <t xml:space="preserve">Hidrofert, marca: Hidrosense, modelo: HIDROFERT MINI 40/EC 2B12nº 469, bombas 2607/2608/2610/2612 com sistema de irrigação galcon ac-6. O Sitema inclui a controladora e todo material elétrico e hidraúlico para instalação da mesma. </t>
  </si>
  <si>
    <t xml:space="preserve">Equipamento para medição da intensidade luminosa em plantas </t>
  </si>
  <si>
    <t>(Espectro radiômetro)</t>
  </si>
  <si>
    <t>Marca: Arco Zanata, modelo: germinada sem parede</t>
  </si>
  <si>
    <t>Marca: Arco Zanata, modelo: Casa de vegetação</t>
  </si>
  <si>
    <t>Medidor de área foliar, não destrutivo que pode ser usado no campo ou no laboratório, marca: LI-COR, modelo: LI-3000C.</t>
  </si>
  <si>
    <t>LI-COR, Li-180</t>
  </si>
  <si>
    <t xml:space="preserve">Ar condicionado </t>
  </si>
  <si>
    <t>Elgin inverter, 9000 btus qf hjq109c2wb</t>
  </si>
  <si>
    <t>Equipamento para medir a resistencia de polpa dos frutos (texturômeto de bancada)</t>
  </si>
  <si>
    <t>Equipamento para medição de área foliar</t>
  </si>
  <si>
    <t xml:space="preserve">Trator agrícola Antonio Carraro, traçado com cabine </t>
  </si>
  <si>
    <t>Equipamento para medir coloração da epiderme de frutas (colorímetro)</t>
  </si>
  <si>
    <t>Microscópio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</si>
</sst>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&quot;R$&quot;\ * #,##0.00_-;\-&quot;R$&quot;\ * #,##0.00_-;_-&quot;R$&quot;\ * &quot;-&quot;??_-;_-@"/>
    <numFmt numFmtId="165" formatCode="&quot;R$&quot;\ #,##0.00"/>
    <numFmt numFmtId="166" formatCode="[$R$ -416]#,##0.00"/>
  </numFmts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 applyFont="1" applyAlignment="1"/>
    <xf numFmtId="166" fontId="1" fillId="0" borderId="0" xfId="0" applyNumberFormat="1" applyFont="1"/>
    <xf numFmtId="0" fontId="4" fillId="0" borderId="0" xfId="0" applyFont="1"/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165" fontId="4" fillId="0" borderId="1" xfId="0" applyNumberFormat="1" applyFont="1" applyBorder="1"/>
    <xf numFmtId="164" fontId="4" fillId="0" borderId="1" xfId="0" applyNumberFormat="1" applyFont="1" applyBorder="1"/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165" fontId="4" fillId="2" borderId="1" xfId="0" applyNumberFormat="1" applyFont="1" applyFill="1" applyBorder="1" applyAlignment="1">
      <alignment horizontal="center"/>
    </xf>
    <xf numFmtId="164" fontId="4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165" fontId="4" fillId="2" borderId="1" xfId="0" applyNumberFormat="1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  <xf numFmtId="166" fontId="4" fillId="0" borderId="1" xfId="0" applyNumberFormat="1" applyFont="1" applyBorder="1" applyAlignment="1">
      <alignment horizontal="center" vertical="center"/>
    </xf>
    <xf numFmtId="164" fontId="4" fillId="0" borderId="0" xfId="0" applyNumberFormat="1" applyFont="1"/>
    <xf numFmtId="0" fontId="3" fillId="0" borderId="1" xfId="0" applyFont="1" applyBorder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1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40"/>
  <sheetViews>
    <sheetView tabSelected="1" topLeftCell="A25" zoomScale="85" zoomScaleNormal="85" workbookViewId="0">
      <selection activeCell="A38" sqref="A38"/>
    </sheetView>
  </sheetViews>
  <sheetFormatPr defaultColWidth="14.42578125" defaultRowHeight="15" customHeight="1" x14ac:dyDescent="0.25"/>
  <cols>
    <col min="1" max="1" width="71.85546875" bestFit="1" customWidth="1"/>
    <col min="2" max="2" width="15" bestFit="1" customWidth="1"/>
    <col min="3" max="3" width="57.140625" bestFit="1" customWidth="1"/>
    <col min="4" max="4" width="19" bestFit="1" customWidth="1"/>
    <col min="5" max="5" width="21" bestFit="1" customWidth="1"/>
  </cols>
  <sheetData>
    <row r="1" spans="1:5" ht="15.7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ht="75" x14ac:dyDescent="0.25">
      <c r="A2" s="4" t="s">
        <v>52</v>
      </c>
      <c r="B2" s="5">
        <v>1</v>
      </c>
      <c r="C2" s="4" t="s">
        <v>6</v>
      </c>
      <c r="D2" s="6">
        <v>345000</v>
      </c>
      <c r="E2" s="7">
        <f t="shared" ref="E2:E11" si="0">D2*B2</f>
        <v>345000</v>
      </c>
    </row>
    <row r="3" spans="1:5" ht="30" x14ac:dyDescent="0.25">
      <c r="A3" s="4" t="s">
        <v>28</v>
      </c>
      <c r="B3" s="5">
        <v>1</v>
      </c>
      <c r="C3" s="4" t="s">
        <v>29</v>
      </c>
      <c r="D3" s="6">
        <v>206000</v>
      </c>
      <c r="E3" s="7">
        <f t="shared" si="0"/>
        <v>206000</v>
      </c>
    </row>
    <row r="4" spans="1:5" ht="30" x14ac:dyDescent="0.25">
      <c r="A4" s="4" t="s">
        <v>28</v>
      </c>
      <c r="B4" s="5">
        <v>1</v>
      </c>
      <c r="C4" s="4" t="s">
        <v>29</v>
      </c>
      <c r="D4" s="6">
        <v>206000</v>
      </c>
      <c r="E4" s="7">
        <f t="shared" si="0"/>
        <v>206000</v>
      </c>
    </row>
    <row r="5" spans="1:5" ht="45" x14ac:dyDescent="0.25">
      <c r="A5" s="4" t="s">
        <v>53</v>
      </c>
      <c r="B5" s="5">
        <v>1</v>
      </c>
      <c r="C5" s="4" t="s">
        <v>48</v>
      </c>
      <c r="D5" s="6">
        <v>250000</v>
      </c>
      <c r="E5" s="7">
        <f t="shared" si="0"/>
        <v>250000</v>
      </c>
    </row>
    <row r="6" spans="1:5" ht="45" x14ac:dyDescent="0.25">
      <c r="A6" s="4" t="s">
        <v>54</v>
      </c>
      <c r="B6" s="5">
        <v>1</v>
      </c>
      <c r="C6" s="4" t="s">
        <v>11</v>
      </c>
      <c r="D6" s="7">
        <v>250000</v>
      </c>
      <c r="E6" s="7">
        <f t="shared" si="0"/>
        <v>250000</v>
      </c>
    </row>
    <row r="7" spans="1:5" ht="30" x14ac:dyDescent="0.25">
      <c r="A7" s="14" t="s">
        <v>20</v>
      </c>
      <c r="B7" s="15">
        <v>1</v>
      </c>
      <c r="C7" s="14" t="s">
        <v>21</v>
      </c>
      <c r="D7" s="16">
        <v>500000</v>
      </c>
      <c r="E7" s="17">
        <f t="shared" si="0"/>
        <v>500000</v>
      </c>
    </row>
    <row r="8" spans="1:5" ht="30" x14ac:dyDescent="0.25">
      <c r="A8" s="4" t="s">
        <v>8</v>
      </c>
      <c r="B8" s="5">
        <v>1</v>
      </c>
      <c r="C8" s="4" t="s">
        <v>9</v>
      </c>
      <c r="D8" s="6">
        <v>74000</v>
      </c>
      <c r="E8" s="7">
        <f t="shared" si="0"/>
        <v>74000</v>
      </c>
    </row>
    <row r="9" spans="1:5" ht="45" x14ac:dyDescent="0.25">
      <c r="A9" s="4" t="s">
        <v>44</v>
      </c>
      <c r="B9" s="5">
        <v>1</v>
      </c>
      <c r="C9" s="4" t="s">
        <v>10</v>
      </c>
      <c r="D9" s="8">
        <v>140000</v>
      </c>
      <c r="E9" s="9">
        <f t="shared" si="0"/>
        <v>140000</v>
      </c>
    </row>
    <row r="10" spans="1:5" ht="15.75" x14ac:dyDescent="0.25">
      <c r="A10" s="4" t="s">
        <v>45</v>
      </c>
      <c r="B10" s="5">
        <v>1</v>
      </c>
      <c r="C10" s="4" t="s">
        <v>49</v>
      </c>
      <c r="D10" s="8">
        <v>57000</v>
      </c>
      <c r="E10" s="9">
        <f t="shared" si="0"/>
        <v>57000</v>
      </c>
    </row>
    <row r="11" spans="1:5" ht="90" x14ac:dyDescent="0.25">
      <c r="A11" s="4" t="s">
        <v>12</v>
      </c>
      <c r="B11" s="5">
        <v>1</v>
      </c>
      <c r="C11" s="4" t="s">
        <v>13</v>
      </c>
      <c r="D11" s="7">
        <v>55000</v>
      </c>
      <c r="E11" s="7">
        <f t="shared" si="0"/>
        <v>55000</v>
      </c>
    </row>
    <row r="12" spans="1:5" ht="15.75" x14ac:dyDescent="0.25">
      <c r="A12" s="10" t="s">
        <v>14</v>
      </c>
      <c r="B12" s="11">
        <v>1</v>
      </c>
      <c r="C12" s="10" t="s">
        <v>15</v>
      </c>
      <c r="D12" s="12">
        <v>57000</v>
      </c>
      <c r="E12" s="13">
        <f t="shared" ref="E12:E26" si="1">D12*B12</f>
        <v>57000</v>
      </c>
    </row>
    <row r="13" spans="1:5" ht="60" x14ac:dyDescent="0.25">
      <c r="A13" s="4" t="s">
        <v>16</v>
      </c>
      <c r="B13" s="5">
        <v>1</v>
      </c>
      <c r="C13" s="4" t="s">
        <v>17</v>
      </c>
      <c r="D13" s="7">
        <v>120000</v>
      </c>
      <c r="E13" s="7">
        <f t="shared" si="1"/>
        <v>120000</v>
      </c>
    </row>
    <row r="14" spans="1:5" ht="30" x14ac:dyDescent="0.25">
      <c r="A14" s="4" t="s">
        <v>18</v>
      </c>
      <c r="B14" s="5">
        <v>1</v>
      </c>
      <c r="C14" s="4" t="s">
        <v>19</v>
      </c>
      <c r="D14" s="7">
        <v>70900</v>
      </c>
      <c r="E14" s="7">
        <f t="shared" si="1"/>
        <v>70900</v>
      </c>
    </row>
    <row r="15" spans="1:5" x14ac:dyDescent="0.25">
      <c r="A15" s="14" t="s">
        <v>22</v>
      </c>
      <c r="B15" s="15">
        <v>1</v>
      </c>
      <c r="C15" s="14" t="s">
        <v>46</v>
      </c>
      <c r="D15" s="16">
        <v>70000</v>
      </c>
      <c r="E15" s="17">
        <f t="shared" si="1"/>
        <v>70000</v>
      </c>
    </row>
    <row r="16" spans="1:5" x14ac:dyDescent="0.25">
      <c r="A16" s="14" t="s">
        <v>23</v>
      </c>
      <c r="B16" s="15">
        <v>1</v>
      </c>
      <c r="C16" s="14" t="s">
        <v>47</v>
      </c>
      <c r="D16" s="16">
        <v>60000</v>
      </c>
      <c r="E16" s="17">
        <f t="shared" si="1"/>
        <v>60000</v>
      </c>
    </row>
    <row r="17" spans="1:5" ht="30" x14ac:dyDescent="0.25">
      <c r="A17" s="14" t="s">
        <v>24</v>
      </c>
      <c r="B17" s="15">
        <v>1</v>
      </c>
      <c r="C17" s="14" t="s">
        <v>47</v>
      </c>
      <c r="D17" s="16">
        <v>50000</v>
      </c>
      <c r="E17" s="17">
        <f t="shared" si="1"/>
        <v>50000</v>
      </c>
    </row>
    <row r="18" spans="1:5" ht="30" x14ac:dyDescent="0.25">
      <c r="A18" s="14" t="s">
        <v>24</v>
      </c>
      <c r="B18" s="15">
        <v>1</v>
      </c>
      <c r="C18" s="14" t="s">
        <v>47</v>
      </c>
      <c r="D18" s="16">
        <v>50000</v>
      </c>
      <c r="E18" s="17">
        <f t="shared" si="1"/>
        <v>50000</v>
      </c>
    </row>
    <row r="19" spans="1:5" ht="30" x14ac:dyDescent="0.25">
      <c r="A19" s="14" t="s">
        <v>25</v>
      </c>
      <c r="B19" s="15">
        <v>1</v>
      </c>
      <c r="C19" s="14" t="s">
        <v>47</v>
      </c>
      <c r="D19" s="16">
        <v>55000</v>
      </c>
      <c r="E19" s="17">
        <f t="shared" si="1"/>
        <v>55000</v>
      </c>
    </row>
    <row r="20" spans="1:5" ht="30" x14ac:dyDescent="0.25">
      <c r="A20" s="4" t="s">
        <v>26</v>
      </c>
      <c r="B20" s="5">
        <v>1</v>
      </c>
      <c r="C20" s="4" t="s">
        <v>27</v>
      </c>
      <c r="D20" s="7">
        <v>52000</v>
      </c>
      <c r="E20" s="7">
        <f t="shared" si="1"/>
        <v>52000</v>
      </c>
    </row>
    <row r="21" spans="1:5" ht="30" x14ac:dyDescent="0.25">
      <c r="A21" s="4" t="s">
        <v>26</v>
      </c>
      <c r="B21" s="5">
        <v>1</v>
      </c>
      <c r="C21" s="4" t="s">
        <v>27</v>
      </c>
      <c r="D21" s="7">
        <v>52000</v>
      </c>
      <c r="E21" s="7">
        <f>D21*B21</f>
        <v>52000</v>
      </c>
    </row>
    <row r="22" spans="1:5" ht="30" x14ac:dyDescent="0.25">
      <c r="A22" s="4" t="s">
        <v>55</v>
      </c>
      <c r="B22" s="5">
        <v>1</v>
      </c>
      <c r="C22" s="4" t="s">
        <v>39</v>
      </c>
      <c r="D22" s="6">
        <v>88000</v>
      </c>
      <c r="E22" s="7">
        <f t="shared" si="1"/>
        <v>88000</v>
      </c>
    </row>
    <row r="23" spans="1:5" x14ac:dyDescent="0.25">
      <c r="A23" s="4" t="s">
        <v>40</v>
      </c>
      <c r="B23" s="5">
        <v>1</v>
      </c>
      <c r="C23" s="4" t="s">
        <v>41</v>
      </c>
      <c r="D23" s="6">
        <v>50000</v>
      </c>
      <c r="E23" s="7">
        <f>D23*B23</f>
        <v>50000</v>
      </c>
    </row>
    <row r="24" spans="1:5" ht="30" x14ac:dyDescent="0.25">
      <c r="A24" s="4" t="s">
        <v>7</v>
      </c>
      <c r="B24" s="5">
        <v>1</v>
      </c>
      <c r="C24" s="4" t="s">
        <v>5</v>
      </c>
      <c r="D24" s="6">
        <v>51000</v>
      </c>
      <c r="E24" s="7">
        <f>D24*B24</f>
        <v>51000</v>
      </c>
    </row>
    <row r="25" spans="1:5" ht="90" x14ac:dyDescent="0.25">
      <c r="A25" s="4" t="s">
        <v>42</v>
      </c>
      <c r="B25" s="5">
        <v>1</v>
      </c>
      <c r="C25" s="4" t="s">
        <v>43</v>
      </c>
      <c r="D25" s="18">
        <v>65000</v>
      </c>
      <c r="E25" s="7">
        <f>D25*B25</f>
        <v>65000</v>
      </c>
    </row>
    <row r="26" spans="1:5" ht="60" x14ac:dyDescent="0.25">
      <c r="A26" s="4" t="s">
        <v>30</v>
      </c>
      <c r="B26" s="5">
        <v>1</v>
      </c>
      <c r="C26" s="4" t="s">
        <v>31</v>
      </c>
      <c r="D26" s="18">
        <v>50000</v>
      </c>
      <c r="E26" s="7">
        <f t="shared" si="1"/>
        <v>50000</v>
      </c>
    </row>
    <row r="27" spans="1:5" ht="15.75" x14ac:dyDescent="0.25">
      <c r="A27" s="2"/>
      <c r="B27" s="2"/>
      <c r="C27" s="2"/>
      <c r="D27" s="2"/>
      <c r="E27" s="19">
        <f>SUM(E2:E26)</f>
        <v>3023900</v>
      </c>
    </row>
    <row r="28" spans="1:5" ht="15.75" x14ac:dyDescent="0.25">
      <c r="A28" s="2"/>
      <c r="B28" s="2"/>
      <c r="C28" s="2"/>
      <c r="D28" s="2"/>
      <c r="E28" s="2"/>
    </row>
    <row r="29" spans="1:5" ht="15" customHeight="1" x14ac:dyDescent="0.25">
      <c r="A29" s="2"/>
      <c r="B29" s="2"/>
      <c r="C29" s="2"/>
      <c r="D29" s="2"/>
      <c r="E29" s="2"/>
    </row>
    <row r="30" spans="1:5" ht="15" customHeight="1" x14ac:dyDescent="0.25">
      <c r="A30" s="20" t="s">
        <v>32</v>
      </c>
      <c r="B30" s="5">
        <v>1</v>
      </c>
      <c r="C30" s="5" t="s">
        <v>33</v>
      </c>
      <c r="D30" s="18">
        <v>5000</v>
      </c>
      <c r="E30" s="7">
        <f t="shared" ref="E30:E35" si="2">D30*B30</f>
        <v>5000</v>
      </c>
    </row>
    <row r="31" spans="1:5" ht="15" customHeight="1" x14ac:dyDescent="0.25">
      <c r="A31" s="5" t="s">
        <v>34</v>
      </c>
      <c r="B31" s="5">
        <v>1</v>
      </c>
      <c r="C31" s="5" t="s">
        <v>35</v>
      </c>
      <c r="D31" s="18">
        <v>2266.5</v>
      </c>
      <c r="E31" s="7">
        <f t="shared" si="2"/>
        <v>2266.5</v>
      </c>
    </row>
    <row r="32" spans="1:5" x14ac:dyDescent="0.25">
      <c r="A32" s="5" t="s">
        <v>56</v>
      </c>
      <c r="B32" s="5">
        <v>5</v>
      </c>
      <c r="C32" s="5" t="s">
        <v>36</v>
      </c>
      <c r="D32" s="18">
        <v>5090</v>
      </c>
      <c r="E32" s="7">
        <f t="shared" si="2"/>
        <v>25450</v>
      </c>
    </row>
    <row r="33" spans="1:6" x14ac:dyDescent="0.25">
      <c r="A33" s="5" t="s">
        <v>37</v>
      </c>
      <c r="B33" s="5">
        <v>1</v>
      </c>
      <c r="C33" s="5" t="s">
        <v>38</v>
      </c>
      <c r="D33" s="6">
        <v>1487.51</v>
      </c>
      <c r="E33" s="7">
        <f t="shared" si="2"/>
        <v>1487.51</v>
      </c>
    </row>
    <row r="34" spans="1:6" x14ac:dyDescent="0.25">
      <c r="A34" s="5" t="s">
        <v>50</v>
      </c>
      <c r="B34" s="5">
        <v>1</v>
      </c>
      <c r="C34" s="5" t="s">
        <v>51</v>
      </c>
      <c r="D34" s="6">
        <v>3000</v>
      </c>
      <c r="E34" s="7">
        <f t="shared" si="2"/>
        <v>3000</v>
      </c>
    </row>
    <row r="35" spans="1:6" x14ac:dyDescent="0.25">
      <c r="A35" s="5" t="s">
        <v>50</v>
      </c>
      <c r="B35" s="5">
        <v>1</v>
      </c>
      <c r="C35" s="5" t="s">
        <v>51</v>
      </c>
      <c r="D35" s="6">
        <v>3000</v>
      </c>
      <c r="E35" s="7">
        <f t="shared" si="2"/>
        <v>3000</v>
      </c>
    </row>
    <row r="36" spans="1:6" ht="15.75" x14ac:dyDescent="0.25">
      <c r="A36" s="21"/>
      <c r="B36" s="21"/>
      <c r="C36" s="21"/>
      <c r="D36" s="21"/>
      <c r="E36" s="19">
        <f>SUM(E30:E35)</f>
        <v>40204.01</v>
      </c>
    </row>
    <row r="37" spans="1:6" ht="15.75" x14ac:dyDescent="0.25">
      <c r="A37" s="21"/>
      <c r="B37" s="21"/>
      <c r="C37" s="21"/>
      <c r="D37" s="21"/>
      <c r="E37" s="2"/>
      <c r="F37" s="1"/>
    </row>
    <row r="38" spans="1:6" ht="15" customHeight="1" x14ac:dyDescent="0.25">
      <c r="A38" s="21"/>
      <c r="B38" s="21"/>
      <c r="C38" s="21"/>
      <c r="D38" s="21"/>
      <c r="E38" s="2"/>
    </row>
    <row r="39" spans="1:6" ht="15" customHeight="1" x14ac:dyDescent="0.25">
      <c r="A39" s="21"/>
      <c r="B39" s="21"/>
      <c r="C39" s="21"/>
      <c r="D39" s="21"/>
      <c r="E39" s="19">
        <f>SUM(E36,E27)</f>
        <v>3064104.01</v>
      </c>
    </row>
    <row r="40" spans="1:6" ht="15" customHeight="1" x14ac:dyDescent="0.25">
      <c r="A40" s="21"/>
      <c r="B40" s="21"/>
      <c r="C40" s="21"/>
      <c r="D40" s="21"/>
      <c r="E40" s="2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Fruticultura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JULIANA MARTINS DE LIMA</dc:creator>
  <cp:lastModifiedBy>AIKE ANNELIESE KRETZSCHMAR</cp:lastModifiedBy>
  <dcterms:created xsi:type="dcterms:W3CDTF">2025-02-17T12:59:09Z</dcterms:created>
  <dcterms:modified xsi:type="dcterms:W3CDTF">2025-02-19T19:16:07Z</dcterms:modified>
</cp:coreProperties>
</file>