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K:\PTI e POD\2021\2º semestre\Definitivo\CESFI\Governança Publica\"/>
    </mc:Choice>
  </mc:AlternateContent>
  <xr:revisionPtr revIDLastSave="0" documentId="8_{F14B1481-F73F-4BB2-AD76-9160F35398E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" l="1"/>
  <c r="Q26" i="1" l="1"/>
  <c r="Q23" i="1" l="1"/>
  <c r="P28" i="1"/>
  <c r="O28" i="1"/>
  <c r="N28" i="1"/>
  <c r="M28" i="1"/>
  <c r="L28" i="1"/>
  <c r="K28" i="1"/>
  <c r="J28" i="1"/>
  <c r="I28" i="1"/>
  <c r="H28" i="1"/>
  <c r="G28" i="1"/>
  <c r="F28" i="1"/>
  <c r="E28" i="1"/>
  <c r="P27" i="1"/>
  <c r="O27" i="1"/>
  <c r="N27" i="1"/>
  <c r="M27" i="1"/>
  <c r="L27" i="1"/>
  <c r="K27" i="1"/>
  <c r="J27" i="1"/>
  <c r="I27" i="1"/>
  <c r="H27" i="1"/>
  <c r="G27" i="1"/>
  <c r="F27" i="1"/>
  <c r="E27" i="1"/>
  <c r="Q25" i="1"/>
  <c r="Q24" i="1"/>
  <c r="Q22" i="1"/>
  <c r="Q21" i="1"/>
  <c r="Q20" i="1"/>
  <c r="Q18" i="1"/>
  <c r="Q17" i="1"/>
  <c r="Q15" i="1"/>
  <c r="Q14" i="1"/>
  <c r="Q13" i="1"/>
  <c r="Q12" i="1"/>
  <c r="Q11" i="1"/>
  <c r="Q10" i="1"/>
  <c r="Q27" i="1" l="1"/>
  <c r="Q28" i="1"/>
  <c r="O29" i="1" l="1"/>
  <c r="N29" i="1"/>
  <c r="P29" i="1"/>
  <c r="F29" i="1"/>
  <c r="M29" i="1"/>
  <c r="L29" i="1"/>
  <c r="K29" i="1"/>
  <c r="E29" i="1"/>
  <c r="J29" i="1"/>
  <c r="I29" i="1"/>
  <c r="H29" i="1"/>
  <c r="G29" i="1"/>
  <c r="Q29" i="1" l="1"/>
</calcChain>
</file>

<file path=xl/sharedStrings.xml><?xml version="1.0" encoding="utf-8"?>
<sst xmlns="http://schemas.openxmlformats.org/spreadsheetml/2006/main" count="63" uniqueCount="44">
  <si>
    <t>ANEXO II – RESOLUÇÃO 073/2011 – CONSUNI</t>
  </si>
  <si>
    <t>POD – PLANO DE OCUPAÇÃO DOCENTE</t>
  </si>
  <si>
    <r>
      <t xml:space="preserve">DEPARTAMENTO: </t>
    </r>
    <r>
      <rPr>
        <b/>
        <sz val="10"/>
        <color theme="1"/>
        <rFont val="Arial"/>
        <family val="2"/>
      </rPr>
      <t>Governança Pública</t>
    </r>
  </si>
  <si>
    <t>PROFESSOR</t>
  </si>
  <si>
    <t>Titulação</t>
  </si>
  <si>
    <t xml:space="preserve">Regime Contratual </t>
  </si>
  <si>
    <t>Ensino Graduação</t>
  </si>
  <si>
    <t>Ensino Pós-graduação</t>
  </si>
  <si>
    <t>Atividades Pedagógicas</t>
  </si>
  <si>
    <t>Orientações</t>
  </si>
  <si>
    <t>Projeto Pesquisa</t>
  </si>
  <si>
    <t>Atividades Extensão</t>
  </si>
  <si>
    <t>Gestão Centífica Cultural</t>
  </si>
  <si>
    <t>Projeto de Ensino</t>
  </si>
  <si>
    <t>Administração</t>
  </si>
  <si>
    <t>Complemento</t>
  </si>
  <si>
    <t>Capacitação</t>
  </si>
  <si>
    <t>Licença</t>
  </si>
  <si>
    <t>Total</t>
  </si>
  <si>
    <t>Efetivos</t>
  </si>
  <si>
    <t>Adilson Giovanini</t>
  </si>
  <si>
    <t>D</t>
  </si>
  <si>
    <t>Danilo José Alano Melo</t>
  </si>
  <si>
    <t>M</t>
  </si>
  <si>
    <t>40 DI</t>
  </si>
  <si>
    <t>José Carlos de Souza</t>
  </si>
  <si>
    <t>Luiz Filipe Goldfeder Reinecke</t>
  </si>
  <si>
    <t>Luiz Ricardo de Souza</t>
  </si>
  <si>
    <t>Pompilio Locks Filho</t>
  </si>
  <si>
    <t>Samira Kauchkaje</t>
  </si>
  <si>
    <t>Vanessa Marie Salm</t>
  </si>
  <si>
    <t>Vitor Hugo Klein Jr.</t>
  </si>
  <si>
    <t>Temporários</t>
  </si>
  <si>
    <t>Anderson Sasaki Vasques Pacheco</t>
  </si>
  <si>
    <t>Fábio Camargo Bandeira</t>
  </si>
  <si>
    <t>Vanêssa S. Pereira Simon</t>
  </si>
  <si>
    <t>Carolina Klein Padilha</t>
  </si>
  <si>
    <t>TOTAL EFETIVOS</t>
  </si>
  <si>
    <t>TOTAL TEMPORÁRIOS</t>
  </si>
  <si>
    <t>PERCENTUAL CARGA HORÁRIA</t>
  </si>
  <si>
    <t>Bruna Devens Fraga</t>
  </si>
  <si>
    <t>Daniel Luis Cidade Conçalves</t>
  </si>
  <si>
    <t>Rodrigo Barraco Marassi</t>
  </si>
  <si>
    <r>
      <t xml:space="preserve">SEMESTRE: </t>
    </r>
    <r>
      <rPr>
        <b/>
        <sz val="10"/>
        <color theme="1"/>
        <rFont val="Arial"/>
        <family val="2"/>
      </rPr>
      <t>2021/2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</si>
</sst>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6"/>
      <color theme="1"/>
      <name val="Times New Roman"/>
      <family val="1"/>
    </font>
    <font>
      <sz val="5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10" fontId="8" fillId="0" borderId="1" xfId="2" applyNumberFormat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7" fillId="3" borderId="1" xfId="0" applyFont="1" applyFill="1" applyBorder="1" applyAlignment="1">
      <alignment horizontal="justify" vertical="center" wrapText="1"/>
    </xf>
    <xf numFmtId="0" fontId="11" fillId="3" borderId="1" xfId="0" applyFont="1" applyFill="1" applyBorder="1" applyAlignment="1">
      <alignment horizontal="center" vertical="center" wrapText="1"/>
    </xf>
    <xf numFmtId="164" fontId="11" fillId="3" borderId="1" xfId="1" applyNumberFormat="1" applyFont="1" applyFill="1" applyBorder="1" applyAlignment="1">
      <alignment horizontal="center" vertical="center" wrapText="1"/>
    </xf>
    <xf numFmtId="164" fontId="11" fillId="3" borderId="1" xfId="1" quotePrefix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28575</xdr:colOff>
      <xdr:row>3</xdr:row>
      <xdr:rowOff>83951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3114675" cy="664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30"/>
  <sheetViews>
    <sheetView tabSelected="1" topLeftCell="A4" zoomScaleNormal="100" workbookViewId="0">
      <selection activeCell="D13" sqref="D13"/>
    </sheetView>
  </sheetViews>
  <sheetFormatPr defaultRowHeight="15" x14ac:dyDescent="0.25"/>
  <cols>
    <col min="1" max="1" width="4" customWidth="1"/>
    <col min="2" max="2" width="28.42578125" bestFit="1" customWidth="1"/>
    <col min="3" max="3" width="8.85546875" style="9" customWidth="1"/>
    <col min="4" max="4" width="9" customWidth="1"/>
    <col min="5" max="5" width="9.28515625" customWidth="1"/>
    <col min="6" max="6" width="11" customWidth="1"/>
    <col min="7" max="7" width="10.42578125" customWidth="1"/>
    <col min="8" max="8" width="11" customWidth="1"/>
    <col min="9" max="9" width="10.85546875" customWidth="1"/>
    <col min="10" max="10" width="9" customWidth="1"/>
    <col min="11" max="11" width="9.28515625" customWidth="1"/>
    <col min="12" max="12" width="7" customWidth="1"/>
    <col min="13" max="13" width="13.7109375" customWidth="1"/>
    <col min="14" max="14" width="11.7109375" customWidth="1"/>
    <col min="15" max="15" width="10.28515625" customWidth="1"/>
    <col min="16" max="16" width="10.85546875" customWidth="1"/>
    <col min="17" max="17" width="10" customWidth="1"/>
  </cols>
  <sheetData>
    <row r="2" spans="2:17" ht="15.75" x14ac:dyDescent="0.25">
      <c r="B2" s="1"/>
    </row>
    <row r="3" spans="2:17" x14ac:dyDescent="0.25">
      <c r="B3" s="28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7" x14ac:dyDescent="0.25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8.25" customHeight="1" x14ac:dyDescent="0.25">
      <c r="B5" s="2"/>
    </row>
    <row r="6" spans="2:17" x14ac:dyDescent="0.25">
      <c r="B6" s="3" t="s">
        <v>43</v>
      </c>
      <c r="E6" s="3" t="s">
        <v>2</v>
      </c>
    </row>
    <row r="7" spans="2:17" ht="6" customHeight="1" x14ac:dyDescent="0.25">
      <c r="B7" s="4"/>
    </row>
    <row r="8" spans="2:17" s="11" customFormat="1" ht="36" x14ac:dyDescent="0.25">
      <c r="B8" s="12" t="s">
        <v>3</v>
      </c>
      <c r="C8" s="12" t="s">
        <v>4</v>
      </c>
      <c r="D8" s="12" t="s">
        <v>5</v>
      </c>
      <c r="E8" s="12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2" t="s">
        <v>15</v>
      </c>
      <c r="O8" s="12" t="s">
        <v>16</v>
      </c>
      <c r="P8" s="12" t="s">
        <v>17</v>
      </c>
      <c r="Q8" s="12" t="s">
        <v>18</v>
      </c>
    </row>
    <row r="9" spans="2:17" x14ac:dyDescent="0.25">
      <c r="B9" s="30" t="s">
        <v>19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2"/>
    </row>
    <row r="10" spans="2:17" s="17" customFormat="1" x14ac:dyDescent="0.25">
      <c r="B10" s="13" t="s">
        <v>20</v>
      </c>
      <c r="C10" s="14" t="s">
        <v>21</v>
      </c>
      <c r="D10" s="14">
        <v>40</v>
      </c>
      <c r="E10" s="16">
        <v>12</v>
      </c>
      <c r="F10" s="16"/>
      <c r="G10" s="16">
        <v>10</v>
      </c>
      <c r="H10" s="16">
        <v>2</v>
      </c>
      <c r="I10" s="16">
        <v>4</v>
      </c>
      <c r="J10" s="16"/>
      <c r="K10" s="16"/>
      <c r="L10" s="16">
        <v>4</v>
      </c>
      <c r="M10" s="16">
        <v>8</v>
      </c>
      <c r="N10" s="16"/>
      <c r="O10" s="16"/>
      <c r="P10" s="16"/>
      <c r="Q10" s="16">
        <f>SUM(E10:P10)</f>
        <v>40</v>
      </c>
    </row>
    <row r="11" spans="2:17" s="17" customFormat="1" x14ac:dyDescent="0.25">
      <c r="B11" s="18" t="s">
        <v>22</v>
      </c>
      <c r="C11" s="19" t="s">
        <v>23</v>
      </c>
      <c r="D11" s="19" t="s">
        <v>24</v>
      </c>
      <c r="E11" s="20">
        <v>4</v>
      </c>
      <c r="F11" s="20"/>
      <c r="G11" s="20">
        <v>4</v>
      </c>
      <c r="H11" s="20">
        <v>7</v>
      </c>
      <c r="I11" s="20">
        <v>1</v>
      </c>
      <c r="J11" s="20">
        <v>6</v>
      </c>
      <c r="K11" s="20"/>
      <c r="L11" s="20"/>
      <c r="M11" s="20">
        <v>18</v>
      </c>
      <c r="N11" s="20"/>
      <c r="O11" s="20"/>
      <c r="P11" s="20"/>
      <c r="Q11" s="20">
        <f t="shared" ref="Q11:Q15" si="0">SUM(E11:P11)</f>
        <v>40</v>
      </c>
    </row>
    <row r="12" spans="2:17" s="17" customFormat="1" x14ac:dyDescent="0.25">
      <c r="B12" s="13" t="s">
        <v>25</v>
      </c>
      <c r="C12" s="14" t="s">
        <v>23</v>
      </c>
      <c r="D12" s="14" t="s">
        <v>24</v>
      </c>
      <c r="E12" s="16">
        <v>0</v>
      </c>
      <c r="F12" s="16"/>
      <c r="G12" s="16">
        <v>0</v>
      </c>
      <c r="H12" s="16"/>
      <c r="I12" s="16"/>
      <c r="J12" s="16"/>
      <c r="K12" s="16"/>
      <c r="L12" s="16"/>
      <c r="M12" s="16">
        <v>40</v>
      </c>
      <c r="N12" s="16"/>
      <c r="O12" s="16"/>
      <c r="P12" s="16"/>
      <c r="Q12" s="16">
        <f t="shared" si="0"/>
        <v>40</v>
      </c>
    </row>
    <row r="13" spans="2:17" s="17" customFormat="1" x14ac:dyDescent="0.25">
      <c r="B13" s="13" t="s">
        <v>26</v>
      </c>
      <c r="C13" s="14" t="s">
        <v>23</v>
      </c>
      <c r="D13" s="14" t="s">
        <v>24</v>
      </c>
      <c r="E13" s="16">
        <v>5</v>
      </c>
      <c r="F13" s="16"/>
      <c r="G13" s="16">
        <v>3</v>
      </c>
      <c r="H13" s="16">
        <v>6</v>
      </c>
      <c r="I13" s="16">
        <v>1</v>
      </c>
      <c r="J13" s="16">
        <v>5</v>
      </c>
      <c r="K13" s="16"/>
      <c r="L13" s="16"/>
      <c r="M13" s="16">
        <v>20</v>
      </c>
      <c r="N13" s="16"/>
      <c r="O13" s="16"/>
      <c r="P13" s="16"/>
      <c r="Q13" s="16">
        <f t="shared" si="0"/>
        <v>40</v>
      </c>
    </row>
    <row r="14" spans="2:17" s="27" customFormat="1" x14ac:dyDescent="0.25">
      <c r="B14" s="23" t="s">
        <v>27</v>
      </c>
      <c r="C14" s="24" t="s">
        <v>21</v>
      </c>
      <c r="D14" s="24" t="s">
        <v>24</v>
      </c>
      <c r="E14" s="25">
        <v>12</v>
      </c>
      <c r="F14" s="25"/>
      <c r="G14" s="25">
        <v>14</v>
      </c>
      <c r="H14" s="25">
        <v>1</v>
      </c>
      <c r="I14" s="25"/>
      <c r="J14" s="25">
        <v>11</v>
      </c>
      <c r="K14" s="25"/>
      <c r="L14" s="25"/>
      <c r="M14" s="25">
        <v>2</v>
      </c>
      <c r="N14" s="25"/>
      <c r="O14" s="26"/>
      <c r="P14" s="25"/>
      <c r="Q14" s="25">
        <f t="shared" si="0"/>
        <v>40</v>
      </c>
    </row>
    <row r="15" spans="2:17" s="17" customFormat="1" x14ac:dyDescent="0.25">
      <c r="B15" s="13" t="s">
        <v>28</v>
      </c>
      <c r="C15" s="14" t="s">
        <v>21</v>
      </c>
      <c r="D15" s="14">
        <v>40</v>
      </c>
      <c r="E15" s="16">
        <v>12</v>
      </c>
      <c r="F15" s="16"/>
      <c r="G15" s="16">
        <v>18</v>
      </c>
      <c r="H15" s="16">
        <v>3</v>
      </c>
      <c r="I15" s="16"/>
      <c r="J15" s="16"/>
      <c r="K15" s="16"/>
      <c r="L15" s="16"/>
      <c r="M15" s="16">
        <v>7</v>
      </c>
      <c r="N15" s="16"/>
      <c r="O15" s="16"/>
      <c r="P15" s="16"/>
      <c r="Q15" s="16">
        <f t="shared" si="0"/>
        <v>40</v>
      </c>
    </row>
    <row r="16" spans="2:17" s="17" customFormat="1" x14ac:dyDescent="0.25">
      <c r="B16" s="18" t="s">
        <v>29</v>
      </c>
      <c r="C16" s="21" t="s">
        <v>21</v>
      </c>
      <c r="D16" s="21">
        <v>40</v>
      </c>
      <c r="E16" s="20">
        <v>12</v>
      </c>
      <c r="F16" s="22"/>
      <c r="G16" s="20">
        <v>17</v>
      </c>
      <c r="H16" s="21">
        <v>6</v>
      </c>
      <c r="I16" s="21">
        <v>1</v>
      </c>
      <c r="J16" s="22"/>
      <c r="K16" s="22"/>
      <c r="L16" s="22"/>
      <c r="M16" s="21">
        <v>4</v>
      </c>
      <c r="N16" s="22"/>
      <c r="O16" s="22"/>
      <c r="P16" s="22"/>
      <c r="Q16" s="20">
        <f t="shared" ref="Q16:Q29" si="1">SUM(E16:P16)</f>
        <v>40</v>
      </c>
    </row>
    <row r="17" spans="2:17" s="17" customFormat="1" x14ac:dyDescent="0.25">
      <c r="B17" s="13" t="s">
        <v>30</v>
      </c>
      <c r="C17" s="14" t="s">
        <v>23</v>
      </c>
      <c r="D17" s="14" t="s">
        <v>24</v>
      </c>
      <c r="E17" s="16">
        <v>12</v>
      </c>
      <c r="F17" s="16"/>
      <c r="G17" s="16">
        <v>15</v>
      </c>
      <c r="H17" s="16">
        <v>5</v>
      </c>
      <c r="I17" s="16"/>
      <c r="J17" s="16">
        <v>3</v>
      </c>
      <c r="K17" s="16"/>
      <c r="L17" s="16">
        <v>3</v>
      </c>
      <c r="M17" s="16">
        <v>2</v>
      </c>
      <c r="N17" s="16"/>
      <c r="O17" s="16"/>
      <c r="P17" s="16"/>
      <c r="Q17" s="16">
        <f t="shared" si="1"/>
        <v>40</v>
      </c>
    </row>
    <row r="18" spans="2:17" s="17" customFormat="1" x14ac:dyDescent="0.25">
      <c r="B18" s="13" t="s">
        <v>31</v>
      </c>
      <c r="C18" s="14" t="s">
        <v>21</v>
      </c>
      <c r="D18" s="14" t="s">
        <v>24</v>
      </c>
      <c r="E18" s="16">
        <v>4</v>
      </c>
      <c r="F18" s="16"/>
      <c r="G18" s="16">
        <v>2</v>
      </c>
      <c r="H18" s="16"/>
      <c r="I18" s="16">
        <v>6</v>
      </c>
      <c r="J18" s="16"/>
      <c r="K18" s="16"/>
      <c r="L18" s="16"/>
      <c r="M18" s="16">
        <v>28</v>
      </c>
      <c r="N18" s="16"/>
      <c r="O18" s="16"/>
      <c r="P18" s="16"/>
      <c r="Q18" s="16">
        <f t="shared" si="1"/>
        <v>40</v>
      </c>
    </row>
    <row r="19" spans="2:17" x14ac:dyDescent="0.25">
      <c r="B19" s="30" t="s">
        <v>32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2"/>
    </row>
    <row r="20" spans="2:17" s="17" customFormat="1" ht="15.6" customHeight="1" x14ac:dyDescent="0.25">
      <c r="B20" s="13" t="s">
        <v>33</v>
      </c>
      <c r="C20" s="14" t="s">
        <v>21</v>
      </c>
      <c r="D20" s="15">
        <v>20</v>
      </c>
      <c r="E20" s="16">
        <v>20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f t="shared" si="1"/>
        <v>20</v>
      </c>
    </row>
    <row r="21" spans="2:17" s="17" customFormat="1" x14ac:dyDescent="0.25">
      <c r="B21" s="13" t="s">
        <v>40</v>
      </c>
      <c r="C21" s="14" t="s">
        <v>23</v>
      </c>
      <c r="D21" s="15">
        <v>20</v>
      </c>
      <c r="E21" s="16">
        <v>20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>
        <f t="shared" si="1"/>
        <v>20</v>
      </c>
    </row>
    <row r="22" spans="2:17" s="17" customFormat="1" x14ac:dyDescent="0.25">
      <c r="B22" s="13" t="s">
        <v>41</v>
      </c>
      <c r="C22" s="19" t="s">
        <v>21</v>
      </c>
      <c r="D22" s="15">
        <v>4</v>
      </c>
      <c r="E22" s="16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>
        <f t="shared" si="1"/>
        <v>4</v>
      </c>
    </row>
    <row r="23" spans="2:17" s="17" customFormat="1" x14ac:dyDescent="0.25">
      <c r="B23" s="13" t="s">
        <v>34</v>
      </c>
      <c r="C23" s="14" t="s">
        <v>23</v>
      </c>
      <c r="D23" s="15">
        <v>12</v>
      </c>
      <c r="E23" s="16">
        <v>12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>
        <f t="shared" si="1"/>
        <v>12</v>
      </c>
    </row>
    <row r="24" spans="2:17" s="17" customFormat="1" x14ac:dyDescent="0.25">
      <c r="B24" s="13" t="s">
        <v>42</v>
      </c>
      <c r="C24" s="14" t="s">
        <v>23</v>
      </c>
      <c r="D24" s="15">
        <v>8</v>
      </c>
      <c r="E24" s="16">
        <v>8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>
        <f t="shared" si="1"/>
        <v>8</v>
      </c>
    </row>
    <row r="25" spans="2:17" s="17" customFormat="1" x14ac:dyDescent="0.25">
      <c r="B25" s="13" t="s">
        <v>35</v>
      </c>
      <c r="C25" s="14" t="s">
        <v>21</v>
      </c>
      <c r="D25" s="15">
        <v>20</v>
      </c>
      <c r="E25" s="16">
        <v>20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>
        <f t="shared" si="1"/>
        <v>20</v>
      </c>
    </row>
    <row r="26" spans="2:17" s="17" customFormat="1" x14ac:dyDescent="0.25">
      <c r="B26" s="13" t="s">
        <v>36</v>
      </c>
      <c r="C26" s="14" t="s">
        <v>21</v>
      </c>
      <c r="D26" s="15">
        <v>20</v>
      </c>
      <c r="E26" s="16">
        <v>20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>
        <f t="shared" si="1"/>
        <v>20</v>
      </c>
    </row>
    <row r="27" spans="2:17" x14ac:dyDescent="0.25">
      <c r="B27" s="6" t="s">
        <v>37</v>
      </c>
      <c r="C27" s="10"/>
      <c r="D27" s="5"/>
      <c r="E27" s="8">
        <f t="shared" ref="E27:P27" si="2">SUM(E10:E18)</f>
        <v>73</v>
      </c>
      <c r="F27" s="8">
        <f t="shared" si="2"/>
        <v>0</v>
      </c>
      <c r="G27" s="8">
        <f t="shared" si="2"/>
        <v>83</v>
      </c>
      <c r="H27" s="8">
        <f t="shared" si="2"/>
        <v>30</v>
      </c>
      <c r="I27" s="8">
        <f t="shared" si="2"/>
        <v>13</v>
      </c>
      <c r="J27" s="8">
        <f t="shared" si="2"/>
        <v>25</v>
      </c>
      <c r="K27" s="8">
        <f t="shared" si="2"/>
        <v>0</v>
      </c>
      <c r="L27" s="8">
        <f t="shared" si="2"/>
        <v>7</v>
      </c>
      <c r="M27" s="8">
        <f t="shared" si="2"/>
        <v>129</v>
      </c>
      <c r="N27" s="8">
        <f t="shared" si="2"/>
        <v>0</v>
      </c>
      <c r="O27" s="8">
        <f t="shared" si="2"/>
        <v>0</v>
      </c>
      <c r="P27" s="8">
        <f t="shared" si="2"/>
        <v>0</v>
      </c>
      <c r="Q27" s="8">
        <f t="shared" si="1"/>
        <v>360</v>
      </c>
    </row>
    <row r="28" spans="2:17" x14ac:dyDescent="0.25">
      <c r="B28" s="6" t="s">
        <v>38</v>
      </c>
      <c r="C28" s="10"/>
      <c r="D28" s="5"/>
      <c r="E28" s="8">
        <f t="shared" ref="E28:P28" si="3">SUM(E20:E26)</f>
        <v>104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1"/>
        <v>104</v>
      </c>
    </row>
    <row r="29" spans="2:17" ht="19.5" customHeight="1" x14ac:dyDescent="0.25">
      <c r="B29" s="6" t="s">
        <v>39</v>
      </c>
      <c r="C29" s="10"/>
      <c r="D29" s="5"/>
      <c r="E29" s="7">
        <f t="shared" ref="E29:P29" si="4">SUM(E27:E28)/SUM($Q$27:$Q$28)</f>
        <v>0.38146551724137934</v>
      </c>
      <c r="F29" s="7">
        <f t="shared" si="4"/>
        <v>0</v>
      </c>
      <c r="G29" s="7">
        <f t="shared" si="4"/>
        <v>0.1788793103448276</v>
      </c>
      <c r="H29" s="7">
        <f t="shared" si="4"/>
        <v>6.4655172413793108E-2</v>
      </c>
      <c r="I29" s="7">
        <f t="shared" si="4"/>
        <v>2.8017241379310345E-2</v>
      </c>
      <c r="J29" s="7">
        <f t="shared" si="4"/>
        <v>5.3879310344827583E-2</v>
      </c>
      <c r="K29" s="7">
        <f t="shared" si="4"/>
        <v>0</v>
      </c>
      <c r="L29" s="7">
        <f t="shared" si="4"/>
        <v>1.5086206896551725E-2</v>
      </c>
      <c r="M29" s="7">
        <f t="shared" si="4"/>
        <v>0.27801724137931033</v>
      </c>
      <c r="N29" s="7">
        <f t="shared" si="4"/>
        <v>0</v>
      </c>
      <c r="O29" s="7">
        <f t="shared" si="4"/>
        <v>0</v>
      </c>
      <c r="P29" s="7">
        <f t="shared" si="4"/>
        <v>0</v>
      </c>
      <c r="Q29" s="7">
        <f t="shared" si="1"/>
        <v>1.0000000000000002</v>
      </c>
    </row>
    <row r="30" spans="2:17" ht="26.25" customHeight="1" x14ac:dyDescent="0.25"/>
  </sheetData>
  <mergeCells count="4">
    <mergeCell ref="B3:Q3"/>
    <mergeCell ref="B4:Q4"/>
    <mergeCell ref="B9:Q9"/>
    <mergeCell ref="B19:Q19"/>
  </mergeCells>
  <pageMargins left="0.31496062992125984" right="0.31496062992125984" top="0.78740157480314965" bottom="0.78740157480314965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CARLOS DE SOUZA</dc:creator>
  <cp:keywords/>
  <dc:description/>
  <cp:lastModifiedBy>LETICIA DUTRA WESENDONCK</cp:lastModifiedBy>
  <cp:revision/>
  <dcterms:created xsi:type="dcterms:W3CDTF">2018-10-11T09:53:50Z</dcterms:created>
  <dcterms:modified xsi:type="dcterms:W3CDTF">2021-10-26T20:12:47Z</dcterms:modified>
  <cp:category/>
  <cp:contentStatus/>
</cp:coreProperties>
</file>